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ERKEK" sheetId="1" r:id="rId1"/>
    <sheet name="BAYAN" sheetId="2" r:id="rId2"/>
  </sheets>
  <definedNames/>
  <calcPr fullCalcOnLoad="1"/>
</workbook>
</file>

<file path=xl/sharedStrings.xml><?xml version="1.0" encoding="utf-8"?>
<sst xmlns="http://schemas.openxmlformats.org/spreadsheetml/2006/main" count="252" uniqueCount="169">
  <si>
    <r>
      <t>SON 16</t>
    </r>
    <r>
      <rPr>
        <sz val="10"/>
        <rFont val="Arial Tur"/>
        <family val="0"/>
      </rPr>
      <t xml:space="preserve"> BO5</t>
    </r>
  </si>
  <si>
    <t>ŞAMPİYON</t>
  </si>
  <si>
    <t>BOARD 1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</si>
  <si>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</si>
  <si>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</si>
  <si>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</si>
  <si>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</si>
  <si>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</si>
  <si>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</si>
  <si>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</si>
  <si>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</si>
  <si>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FİNAL BO9</t>
  </si>
  <si>
    <t>BOARD 9</t>
  </si>
  <si>
    <t>BOARD 10</t>
  </si>
  <si>
    <t>BOARD 11</t>
  </si>
  <si>
    <t>BOARD 12</t>
  </si>
  <si>
    <r>
      <t>ÇEYREK FİNAL</t>
    </r>
    <r>
      <rPr>
        <sz val="10"/>
        <rFont val="Arial Tur"/>
        <family val="0"/>
      </rPr>
      <t xml:space="preserve"> BO5</t>
    </r>
  </si>
  <si>
    <t>S1</t>
  </si>
  <si>
    <t>A1</t>
  </si>
  <si>
    <t>T4</t>
  </si>
  <si>
    <t>H3</t>
  </si>
  <si>
    <t>K2</t>
  </si>
  <si>
    <t>H2</t>
  </si>
  <si>
    <t>K3</t>
  </si>
  <si>
    <t>A4</t>
  </si>
  <si>
    <t>T1</t>
  </si>
  <si>
    <t>K1</t>
  </si>
  <si>
    <t>H4</t>
  </si>
  <si>
    <t>A3</t>
  </si>
  <si>
    <t>T2</t>
  </si>
  <si>
    <t>T3</t>
  </si>
  <si>
    <t>A2</t>
  </si>
  <si>
    <t>K4</t>
  </si>
  <si>
    <t>H1</t>
  </si>
  <si>
    <t>S4</t>
  </si>
  <si>
    <t>D1</t>
  </si>
  <si>
    <t>P4</t>
  </si>
  <si>
    <t>N3</t>
  </si>
  <si>
    <t>E2</t>
  </si>
  <si>
    <t>N2</t>
  </si>
  <si>
    <t>E3</t>
  </si>
  <si>
    <t>D4</t>
  </si>
  <si>
    <t>P1</t>
  </si>
  <si>
    <t>N1</t>
  </si>
  <si>
    <t>E4</t>
  </si>
  <si>
    <t>D3</t>
  </si>
  <si>
    <t>P2</t>
  </si>
  <si>
    <t>D2</t>
  </si>
  <si>
    <t>P3</t>
  </si>
  <si>
    <t>N4</t>
  </si>
  <si>
    <t>E1</t>
  </si>
  <si>
    <t>S3</t>
  </si>
  <si>
    <t>C1</t>
  </si>
  <si>
    <t>R4</t>
  </si>
  <si>
    <t>M2</t>
  </si>
  <si>
    <t>F3</t>
  </si>
  <si>
    <t>M3</t>
  </si>
  <si>
    <t>F2</t>
  </si>
  <si>
    <t>C4</t>
  </si>
  <si>
    <t>R1</t>
  </si>
  <si>
    <t>M1</t>
  </si>
  <si>
    <t>F4</t>
  </si>
  <si>
    <t>C3</t>
  </si>
  <si>
    <t>R2</t>
  </si>
  <si>
    <t>C2</t>
  </si>
  <si>
    <t>R3</t>
  </si>
  <si>
    <t>M4</t>
  </si>
  <si>
    <t>F1</t>
  </si>
  <si>
    <t>G1</t>
  </si>
  <si>
    <t>L4</t>
  </si>
  <si>
    <t>B2</t>
  </si>
  <si>
    <t>S2</t>
  </si>
  <si>
    <t>B3</t>
  </si>
  <si>
    <t>G4</t>
  </si>
  <si>
    <t>L1</t>
  </si>
  <si>
    <t>B4</t>
  </si>
  <si>
    <t>G3</t>
  </si>
  <si>
    <t>L2</t>
  </si>
  <si>
    <t>G2</t>
  </si>
  <si>
    <t>L3</t>
  </si>
  <si>
    <t>B1</t>
  </si>
  <si>
    <t>BORA KURTULUŞ</t>
  </si>
  <si>
    <t>ENGİN CEYLAN</t>
  </si>
  <si>
    <t>AKİF DOGRULUK</t>
  </si>
  <si>
    <t>DOĞUKAN AKDOĞAN</t>
  </si>
  <si>
    <t>ORUÇ EREM</t>
  </si>
  <si>
    <t>METE ÖZDEMİRCİ</t>
  </si>
  <si>
    <t>SERKAN DİLER</t>
  </si>
  <si>
    <t>ALİ FUAT CANBOLAT</t>
  </si>
  <si>
    <t>ESER CANYURT</t>
  </si>
  <si>
    <t>BALER ESKİBATMAN</t>
  </si>
  <si>
    <t>ARMAN UĞUR</t>
  </si>
  <si>
    <t>SADIK ÖZDEMİR</t>
  </si>
  <si>
    <t>FİKRET DURSUN</t>
  </si>
  <si>
    <t>UMUT ERİŞEN</t>
  </si>
  <si>
    <t>KORCAN DOĞAN</t>
  </si>
  <si>
    <t>DOĞU ÇETİN</t>
  </si>
  <si>
    <t>ENGİN UYAR</t>
  </si>
  <si>
    <t>SERKAN YALIZ</t>
  </si>
  <si>
    <t>MUHARREM KEMAOĞLU</t>
  </si>
  <si>
    <t>TOĞKAN EDİK</t>
  </si>
  <si>
    <t>SEDAT GÜRBÜZ</t>
  </si>
  <si>
    <t>AYBARS KOCAÇALI</t>
  </si>
  <si>
    <t>BARIŞ BULGUN</t>
  </si>
  <si>
    <t>BÜLENT ACUN</t>
  </si>
  <si>
    <t>AYHAN TURALI</t>
  </si>
  <si>
    <t>NECATİ SEMERCİ</t>
  </si>
  <si>
    <t>BORA TEMİZSOY</t>
  </si>
  <si>
    <t>AHMET ERTUĞRUL</t>
  </si>
  <si>
    <t>EGE ANIL ERTUĞRUL</t>
  </si>
  <si>
    <t>ATIL ERASLAN</t>
  </si>
  <si>
    <t>İLKE TUNALI</t>
  </si>
  <si>
    <t>CENGİZ HOŞAFCI</t>
  </si>
  <si>
    <t>MUZAFFER KUZEY</t>
  </si>
  <si>
    <t>MUHİTTİN GÜRBÜZ</t>
  </si>
  <si>
    <t>ERDEM CİGAL</t>
  </si>
  <si>
    <t>SERKAN YARANG.</t>
  </si>
  <si>
    <t>NURULLAH DAVUTOĞ,</t>
  </si>
  <si>
    <t>YUNUS EMRE ÖGE</t>
  </si>
  <si>
    <t>FIRAT YILDIRIM</t>
  </si>
  <si>
    <t>PINAR ÖZDEMİRCİ</t>
  </si>
  <si>
    <t>ASLI BARIŞ</t>
  </si>
  <si>
    <t>DENİZ BAŞSÜLÜ</t>
  </si>
  <si>
    <t>ARZU UÇAR</t>
  </si>
  <si>
    <t>EMRE TOROS</t>
  </si>
  <si>
    <t>ILGAZ MEŞHUR</t>
  </si>
  <si>
    <t>ABİDİN ŞİMŞEK</t>
  </si>
  <si>
    <t>ARİF KAMİL YIULMAZ</t>
  </si>
  <si>
    <t>BAHATTİN GÜLLÜ</t>
  </si>
  <si>
    <t>ESER TEKİN</t>
  </si>
  <si>
    <t>OGUZ CEBE</t>
  </si>
  <si>
    <t>URAS GÜRBÜZ</t>
  </si>
  <si>
    <t>NECMİ CEBE</t>
  </si>
  <si>
    <t>ÜMİT UYGUN</t>
  </si>
  <si>
    <t>OKTAY ALGÜN</t>
  </si>
  <si>
    <t>BURCU APAYDIN</t>
  </si>
  <si>
    <t>DİDEM DENGİZ</t>
  </si>
  <si>
    <t>GONCA CAN</t>
  </si>
  <si>
    <t>MELTEM GİRAY</t>
  </si>
  <si>
    <t>İLHAN ARI</t>
  </si>
  <si>
    <t>H. EMRE GÜNGÖR</t>
  </si>
  <si>
    <t>ALİ BAGCI</t>
  </si>
  <si>
    <t>ENGİNKAYAOGLU</t>
  </si>
  <si>
    <t>AYÇA CAN</t>
  </si>
  <si>
    <t>ASLI EVREN</t>
  </si>
  <si>
    <t>NİDA CAVUN</t>
  </si>
  <si>
    <t>SEÇİL TOROS</t>
  </si>
  <si>
    <t>EDA ERDEM</t>
  </si>
  <si>
    <t>NESLİHAN DİNİZ</t>
  </si>
  <si>
    <t>DUYGU KARACA</t>
  </si>
  <si>
    <t>KEREM AGALDAY</t>
  </si>
  <si>
    <t>HÇBASRİ DURSUN</t>
  </si>
  <si>
    <t>UTKU KARACA</t>
  </si>
  <si>
    <t>KAAN ÖZER</t>
  </si>
  <si>
    <t>ÖZALP ARI</t>
  </si>
  <si>
    <t>SERKAN ÇAKIT</t>
  </si>
  <si>
    <t>BÜLENT AKKUŞ</t>
  </si>
  <si>
    <t>FULYA KAYAOĞLU</t>
  </si>
  <si>
    <t>HAKAN GÜLEL</t>
  </si>
  <si>
    <t>OKTAY SEVİNC</t>
  </si>
  <si>
    <r>
      <t>SON 32</t>
    </r>
    <r>
      <rPr>
        <sz val="10"/>
        <rFont val="Arial Tur"/>
        <family val="0"/>
      </rPr>
      <t xml:space="preserve"> BO5</t>
    </r>
  </si>
  <si>
    <r>
      <t>ÇEYREK FİNAL</t>
    </r>
    <r>
      <rPr>
        <sz val="10"/>
        <rFont val="Arial Tur"/>
        <family val="0"/>
      </rPr>
      <t xml:space="preserve"> BO7</t>
    </r>
  </si>
  <si>
    <r>
      <t>SON 64</t>
    </r>
    <r>
      <rPr>
        <sz val="10"/>
        <rFont val="Arial Tur"/>
        <family val="0"/>
      </rPr>
      <t xml:space="preserve"> BO5</t>
    </r>
  </si>
  <si>
    <r>
      <t>SON 16</t>
    </r>
    <r>
      <rPr>
        <sz val="10"/>
        <rFont val="Arial Tur"/>
        <family val="0"/>
      </rPr>
      <t xml:space="preserve"> BO5</t>
    </r>
  </si>
  <si>
    <r>
      <t>YARI FİNAL</t>
    </r>
    <r>
      <rPr>
        <sz val="10"/>
        <rFont val="Arial Tur"/>
        <family val="0"/>
      </rPr>
      <t xml:space="preserve"> BO7</t>
    </r>
  </si>
  <si>
    <t xml:space="preserve">    TÜRKİYE ŞAMPİYONASI 3. AYAK İSTANBUL</t>
  </si>
  <si>
    <t>GEDİZ KALKAN</t>
  </si>
  <si>
    <r>
      <t>FİNAL</t>
    </r>
    <r>
      <rPr>
        <sz val="10"/>
        <rFont val="Arial Tur"/>
        <family val="0"/>
      </rPr>
      <t>BO7</t>
    </r>
  </si>
  <si>
    <r>
      <t>YARIFİNAL</t>
    </r>
    <r>
      <rPr>
        <sz val="10"/>
        <rFont val="Arial Tur"/>
        <family val="0"/>
      </rPr>
      <t xml:space="preserve"> BO5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</si>
</sst>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5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7"/>
      <name val="Arial Tur"/>
      <family val="0"/>
    </font>
    <font>
      <sz val="14"/>
      <name val="Baskerville Old Face"/>
      <family val="1"/>
    </font>
    <font>
      <b/>
      <sz val="12"/>
      <name val="Franklin Gothic Book"/>
      <family val="2"/>
    </font>
    <font>
      <b/>
      <sz val="8"/>
      <name val="Arial Tur"/>
      <family val="0"/>
    </font>
    <font>
      <sz val="8"/>
      <name val="Baskerville Old Face"/>
      <family val="1"/>
    </font>
    <font>
      <b/>
      <sz val="8"/>
      <name val="Franklin Gothic Book"/>
      <family val="2"/>
    </font>
    <font>
      <sz val="6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0" fontId="1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1" fillId="0" borderId="2" xfId="0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center" vertical="center" readingOrder="1"/>
    </xf>
    <xf numFmtId="0" fontId="10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  <xf numFmtId="0" fontId="0" fillId="0" borderId="6" xfId="0" applyBorder="1" applyAlignment="1">
      <alignment readingOrder="1"/>
    </xf>
    <xf numFmtId="0" fontId="1" fillId="0" borderId="0" xfId="0" applyFont="1" applyAlignment="1">
      <alignment horizontal="center" vertical="center" readingOrder="1"/>
    </xf>
    <xf numFmtId="0" fontId="0" fillId="0" borderId="7" xfId="0" applyBorder="1" applyAlignment="1">
      <alignment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Alignment="1">
      <alignment readingOrder="1"/>
    </xf>
    <xf numFmtId="0" fontId="0" fillId="0" borderId="7" xfId="0" applyFont="1" applyBorder="1" applyAlignment="1">
      <alignment readingOrder="1"/>
    </xf>
    <xf numFmtId="0" fontId="0" fillId="0" borderId="8" xfId="0" applyBorder="1" applyAlignment="1">
      <alignment readingOrder="1"/>
    </xf>
    <xf numFmtId="0" fontId="1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6" xfId="0" applyFont="1" applyBorder="1" applyAlignment="1">
      <alignment readingOrder="1"/>
    </xf>
    <xf numFmtId="0" fontId="0" fillId="0" borderId="8" xfId="0" applyFont="1" applyBorder="1" applyAlignment="1">
      <alignment readingOrder="1"/>
    </xf>
    <xf numFmtId="0" fontId="8" fillId="0" borderId="4" xfId="0" applyFont="1" applyBorder="1" applyAlignment="1">
      <alignment horizontal="center" vertical="center" readingOrder="1"/>
    </xf>
    <xf numFmtId="0" fontId="0" fillId="0" borderId="3" xfId="0" applyFont="1" applyBorder="1" applyAlignment="1">
      <alignment readingOrder="1"/>
    </xf>
    <xf numFmtId="0" fontId="0" fillId="0" borderId="5" xfId="0" applyFont="1" applyBorder="1" applyAlignment="1">
      <alignment readingOrder="1"/>
    </xf>
    <xf numFmtId="0" fontId="0" fillId="0" borderId="0" xfId="0" applyBorder="1" applyAlignment="1">
      <alignment readingOrder="1"/>
    </xf>
    <xf numFmtId="0" fontId="11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readingOrder="1"/>
    </xf>
    <xf numFmtId="0" fontId="0" fillId="0" borderId="9" xfId="0" applyFont="1" applyBorder="1" applyAlignment="1">
      <alignment readingOrder="1"/>
    </xf>
    <xf numFmtId="0" fontId="0" fillId="0" borderId="10" xfId="0" applyFont="1" applyBorder="1" applyAlignment="1">
      <alignment readingOrder="1"/>
    </xf>
    <xf numFmtId="0" fontId="0" fillId="0" borderId="11" xfId="0" applyFont="1" applyBorder="1" applyAlignment="1">
      <alignment readingOrder="1"/>
    </xf>
    <xf numFmtId="0" fontId="4" fillId="0" borderId="12" xfId="0" applyFont="1" applyBorder="1" applyAlignment="1">
      <alignment vertical="center" wrapText="1" readingOrder="1"/>
    </xf>
    <xf numFmtId="0" fontId="12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0" fillId="0" borderId="0" xfId="0" applyFont="1" applyBorder="1" applyAlignment="1">
      <alignment readingOrder="1"/>
    </xf>
    <xf numFmtId="0" fontId="4" fillId="0" borderId="10" xfId="0" applyFont="1" applyBorder="1" applyAlignment="1">
      <alignment vertical="center" wrapText="1" readingOrder="1"/>
    </xf>
    <xf numFmtId="0" fontId="13" fillId="0" borderId="0" xfId="0" applyFont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7" xfId="0" applyFont="1" applyBorder="1" applyAlignment="1">
      <alignment readingOrder="1"/>
    </xf>
    <xf numFmtId="0" fontId="1" fillId="0" borderId="13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readingOrder="1"/>
    </xf>
    <xf numFmtId="0" fontId="0" fillId="0" borderId="2" xfId="0" applyFont="1" applyBorder="1" applyAlignment="1">
      <alignment horizontal="center" vertical="center" readingOrder="1"/>
    </xf>
    <xf numFmtId="0" fontId="14" fillId="0" borderId="2" xfId="0" applyFont="1" applyBorder="1" applyAlignment="1">
      <alignment horizontal="center" vertical="center" readingOrder="1"/>
    </xf>
    <xf numFmtId="0" fontId="3" fillId="0" borderId="14" xfId="0" applyFont="1" applyBorder="1" applyAlignment="1">
      <alignment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0" fontId="9" fillId="0" borderId="17" xfId="0" applyFont="1" applyBorder="1" applyAlignment="1">
      <alignment horizontal="center" readingOrder="1"/>
    </xf>
    <xf numFmtId="0" fontId="9" fillId="0" borderId="18" xfId="0" applyFont="1" applyBorder="1" applyAlignment="1">
      <alignment horizontal="center" readingOrder="1"/>
    </xf>
    <xf numFmtId="0" fontId="9" fillId="0" borderId="19" xfId="0" applyFont="1" applyBorder="1" applyAlignment="1">
      <alignment horizontal="center" readingOrder="1"/>
    </xf>
    <xf numFmtId="0" fontId="9" fillId="0" borderId="20" xfId="0" applyFont="1" applyBorder="1" applyAlignment="1">
      <alignment horizontal="center" readingOrder="1"/>
    </xf>
    <xf numFmtId="0" fontId="9" fillId="0" borderId="0" xfId="0" applyFont="1" applyBorder="1" applyAlignment="1">
      <alignment horizontal="center" readingOrder="1"/>
    </xf>
    <xf numFmtId="0" fontId="9" fillId="0" borderId="21" xfId="0" applyFont="1" applyBorder="1" applyAlignment="1">
      <alignment horizontal="center" readingOrder="1"/>
    </xf>
    <xf numFmtId="0" fontId="9" fillId="0" borderId="22" xfId="0" applyFont="1" applyBorder="1" applyAlignment="1">
      <alignment horizontal="center" readingOrder="1"/>
    </xf>
    <xf numFmtId="0" fontId="9" fillId="0" borderId="13" xfId="0" applyFont="1" applyBorder="1" applyAlignment="1">
      <alignment horizontal="center" readingOrder="1"/>
    </xf>
    <xf numFmtId="0" fontId="9" fillId="0" borderId="23" xfId="0" applyFont="1" applyBorder="1" applyAlignment="1">
      <alignment horizontal="center" readingOrder="1"/>
    </xf>
    <xf numFmtId="0" fontId="1" fillId="0" borderId="13" xfId="0" applyFont="1" applyBorder="1" applyAlignment="1">
      <alignment horizontal="center" readingOrder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readingOrder="1"/>
    </xf>
    <xf numFmtId="0" fontId="5" fillId="0" borderId="1" xfId="0" applyFont="1" applyBorder="1" applyAlignment="1">
      <alignment horizontal="center" readingOrder="1"/>
    </xf>
    <xf numFmtId="0" fontId="1" fillId="0" borderId="12" xfId="0" applyFont="1" applyBorder="1" applyAlignment="1">
      <alignment horizontal="center" vertical="center" readingOrder="1"/>
    </xf>
    <xf numFmtId="0" fontId="1" fillId="0" borderId="19" xfId="0" applyFont="1" applyBorder="1" applyAlignment="1">
      <alignment horizontal="center" vertical="center" readingOrder="1"/>
    </xf>
    <xf numFmtId="0" fontId="1" fillId="0" borderId="26" xfId="0" applyFont="1" applyBorder="1" applyAlignment="1">
      <alignment horizontal="center" vertical="center" readingOrder="1"/>
    </xf>
    <xf numFmtId="0" fontId="1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76200</xdr:rowOff>
    </xdr:from>
    <xdr:to>
      <xdr:col>14</xdr:col>
      <xdr:colOff>123825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4765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76200</xdr:rowOff>
    </xdr:from>
    <xdr:to>
      <xdr:col>11</xdr:col>
      <xdr:colOff>161925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workbookViewId="0" topLeftCell="A1">
      <selection activeCell="M66" sqref="M66"/>
    </sheetView>
  </sheetViews>
  <sheetFormatPr defaultColWidth="9.00390625" defaultRowHeight="12.75"/>
  <cols>
    <col min="1" max="1" width="3.875" style="19" customWidth="1"/>
    <col min="2" max="2" width="2.875" style="19" customWidth="1"/>
    <col min="3" max="3" width="3.875" style="0" customWidth="1"/>
    <col min="4" max="4" width="14.75390625" style="26" customWidth="1"/>
    <col min="5" max="5" width="3.625" style="26" customWidth="1"/>
    <col min="6" max="6" width="2.00390625" style="26" customWidth="1"/>
    <col min="7" max="7" width="1.00390625" style="26" customWidth="1"/>
    <col min="8" max="8" width="14.75390625" style="30" customWidth="1"/>
    <col min="9" max="9" width="3.625" style="30" customWidth="1"/>
    <col min="10" max="10" width="2.00390625" style="30" customWidth="1"/>
    <col min="11" max="11" width="1.25" style="30" customWidth="1"/>
    <col min="12" max="12" width="14.75390625" style="30" customWidth="1"/>
    <col min="13" max="13" width="3.625" style="30" customWidth="1"/>
    <col min="14" max="14" width="1.12109375" style="30" customWidth="1"/>
    <col min="15" max="15" width="1.625" style="30" customWidth="1"/>
    <col min="16" max="16" width="14.75390625" style="30" customWidth="1"/>
    <col min="17" max="17" width="3.75390625" style="30" customWidth="1"/>
    <col min="18" max="18" width="2.00390625" style="30" customWidth="1"/>
    <col min="19" max="19" width="1.625" style="30" customWidth="1"/>
    <col min="20" max="20" width="14.75390625" style="30" customWidth="1"/>
    <col min="21" max="21" width="3.75390625" style="30" customWidth="1"/>
    <col min="22" max="22" width="2.125" style="30" customWidth="1"/>
    <col min="23" max="23" width="2.375" style="30" customWidth="1"/>
    <col min="24" max="24" width="14.75390625" style="30" customWidth="1"/>
    <col min="25" max="25" width="3.875" style="30" customWidth="1"/>
    <col min="26" max="26" width="9.125" style="30" customWidth="1"/>
    <col min="27" max="28" width="9.125" style="26" customWidth="1"/>
  </cols>
  <sheetData>
    <row r="1" spans="8:26" ht="13.5" thickBot="1"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8:26" ht="9" customHeight="1">
      <c r="H2" s="27"/>
      <c r="I2" s="27"/>
      <c r="J2" s="27"/>
      <c r="K2" s="27"/>
      <c r="L2" s="27"/>
      <c r="M2" s="76" t="s">
        <v>165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27"/>
      <c r="Z2" s="27"/>
    </row>
    <row r="3" spans="4:24" ht="20.25" customHeight="1" thickBot="1">
      <c r="D3" s="28" t="s">
        <v>162</v>
      </c>
      <c r="H3" s="27"/>
      <c r="I3" s="27"/>
      <c r="J3" s="29"/>
      <c r="K3" s="29"/>
      <c r="L3" s="27"/>
      <c r="M3" s="79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9" customHeight="1">
      <c r="A4" s="20"/>
      <c r="B4" s="21" t="s">
        <v>18</v>
      </c>
      <c r="C4" s="86" t="s">
        <v>2</v>
      </c>
      <c r="D4" s="31" t="s">
        <v>124</v>
      </c>
      <c r="E4" s="32">
        <v>3</v>
      </c>
      <c r="H4" s="74" t="s">
        <v>160</v>
      </c>
      <c r="I4" s="33"/>
      <c r="J4" s="34"/>
      <c r="K4" s="34"/>
      <c r="L4" s="35"/>
      <c r="M4" s="79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ht="9" customHeight="1" thickBot="1">
      <c r="A5" s="21"/>
      <c r="B5" s="21" t="s">
        <v>19</v>
      </c>
      <c r="C5" s="87"/>
      <c r="D5" s="36" t="s">
        <v>81</v>
      </c>
      <c r="E5" s="37">
        <v>0</v>
      </c>
      <c r="F5" s="38"/>
      <c r="H5" s="75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</row>
    <row r="6" spans="1:12" ht="9" customHeight="1" thickBot="1">
      <c r="A6" s="22"/>
      <c r="B6" s="22"/>
      <c r="D6" s="39"/>
      <c r="E6" s="39"/>
      <c r="F6" s="40"/>
      <c r="G6" s="72" t="s">
        <v>2</v>
      </c>
      <c r="H6" s="31" t="str">
        <f>IF(E4&gt;E5,D4,D5)</f>
        <v>EMRE TOROS</v>
      </c>
      <c r="I6" s="32">
        <v>3</v>
      </c>
      <c r="J6" s="71"/>
      <c r="K6" s="41"/>
      <c r="L6" s="42"/>
    </row>
    <row r="7" spans="4:10" ht="9" customHeight="1" thickBot="1">
      <c r="D7" s="39"/>
      <c r="E7" s="39"/>
      <c r="F7" s="40"/>
      <c r="G7" s="73"/>
      <c r="H7" s="31" t="str">
        <f>IF(E8&gt;E9,D8,D9)</f>
        <v>BARIŞ BULGUN</v>
      </c>
      <c r="I7" s="37">
        <v>0</v>
      </c>
      <c r="J7" s="43"/>
    </row>
    <row r="8" spans="1:12" ht="9" customHeight="1">
      <c r="A8" s="21"/>
      <c r="B8" s="21" t="s">
        <v>39</v>
      </c>
      <c r="C8" s="88" t="s">
        <v>3</v>
      </c>
      <c r="D8" s="31" t="s">
        <v>103</v>
      </c>
      <c r="E8" s="32">
        <v>3</v>
      </c>
      <c r="F8" s="44"/>
      <c r="H8" s="39"/>
      <c r="I8" s="39"/>
      <c r="J8" s="43"/>
      <c r="L8" s="74" t="s">
        <v>163</v>
      </c>
    </row>
    <row r="9" spans="1:12" ht="9" customHeight="1" thickBot="1">
      <c r="A9" s="21"/>
      <c r="B9" s="21" t="s">
        <v>40</v>
      </c>
      <c r="C9" s="89"/>
      <c r="D9" s="36" t="s">
        <v>158</v>
      </c>
      <c r="E9" s="37">
        <v>1</v>
      </c>
      <c r="H9" s="39"/>
      <c r="I9" s="39"/>
      <c r="J9" s="43"/>
      <c r="L9" s="75"/>
    </row>
    <row r="10" spans="3:15" ht="9" customHeight="1" thickBot="1">
      <c r="C10" s="10"/>
      <c r="D10" s="45"/>
      <c r="E10" s="45"/>
      <c r="H10" s="39"/>
      <c r="I10" s="39"/>
      <c r="J10" s="43"/>
      <c r="K10" s="72" t="s">
        <v>2</v>
      </c>
      <c r="L10" s="31" t="str">
        <f>IF(I6&gt;I7,H6,H7)</f>
        <v>EMRE TOROS</v>
      </c>
      <c r="M10" s="32">
        <v>3</v>
      </c>
      <c r="N10" s="46"/>
      <c r="O10" s="46"/>
    </row>
    <row r="11" spans="4:15" ht="9" customHeight="1" thickBot="1">
      <c r="D11" s="39"/>
      <c r="E11" s="39"/>
      <c r="H11" s="39"/>
      <c r="I11" s="39"/>
      <c r="J11" s="43"/>
      <c r="K11" s="73"/>
      <c r="L11" s="31" t="str">
        <f>IF(I14&gt;I15,H14,H15)</f>
        <v>NECMİ CEBE</v>
      </c>
      <c r="M11" s="37">
        <v>2</v>
      </c>
      <c r="N11" s="47"/>
      <c r="O11" s="46"/>
    </row>
    <row r="12" spans="1:15" ht="9" customHeight="1">
      <c r="A12" s="21"/>
      <c r="B12" s="21" t="s">
        <v>51</v>
      </c>
      <c r="C12" s="88" t="s">
        <v>4</v>
      </c>
      <c r="D12" s="31" t="s">
        <v>113</v>
      </c>
      <c r="E12" s="32">
        <v>0</v>
      </c>
      <c r="H12" s="39"/>
      <c r="I12" s="39"/>
      <c r="J12" s="43"/>
      <c r="K12" s="46"/>
      <c r="L12" s="45"/>
      <c r="M12" s="45"/>
      <c r="N12" s="43"/>
      <c r="O12" s="46"/>
    </row>
    <row r="13" spans="1:15" ht="9" customHeight="1" thickBot="1">
      <c r="A13" s="21"/>
      <c r="B13" s="21" t="s">
        <v>70</v>
      </c>
      <c r="C13" s="89"/>
      <c r="D13" s="36" t="s">
        <v>150</v>
      </c>
      <c r="E13" s="37">
        <v>3</v>
      </c>
      <c r="F13" s="38"/>
      <c r="H13" s="39"/>
      <c r="I13" s="39"/>
      <c r="J13" s="43"/>
      <c r="K13" s="46"/>
      <c r="L13" s="45"/>
      <c r="M13" s="45"/>
      <c r="N13" s="43"/>
      <c r="O13" s="46"/>
    </row>
    <row r="14" spans="3:15" ht="9" customHeight="1" thickBot="1">
      <c r="C14" s="10"/>
      <c r="D14" s="45"/>
      <c r="E14" s="45"/>
      <c r="F14" s="40"/>
      <c r="G14" s="72" t="s">
        <v>3</v>
      </c>
      <c r="H14" s="31" t="str">
        <f>IF(E12&gt;E13,D12,D13)</f>
        <v>KEREM AGALDAY</v>
      </c>
      <c r="I14" s="32">
        <v>1</v>
      </c>
      <c r="J14" s="48"/>
      <c r="K14" s="46"/>
      <c r="L14" s="45"/>
      <c r="M14" s="45"/>
      <c r="N14" s="43"/>
      <c r="O14" s="46"/>
    </row>
    <row r="15" spans="1:15" ht="9" customHeight="1" thickBot="1">
      <c r="A15" s="22"/>
      <c r="B15" s="22"/>
      <c r="D15" s="39"/>
      <c r="E15" s="39"/>
      <c r="F15" s="40"/>
      <c r="G15" s="73"/>
      <c r="H15" s="31" t="str">
        <f>IF(E16&gt;E17,D16,D17)</f>
        <v>NECMİ CEBE</v>
      </c>
      <c r="I15" s="37">
        <v>3</v>
      </c>
      <c r="K15" s="46"/>
      <c r="L15" s="45"/>
      <c r="M15" s="45"/>
      <c r="N15" s="43"/>
      <c r="O15" s="46"/>
    </row>
    <row r="16" spans="1:16" ht="9" customHeight="1">
      <c r="A16" s="21"/>
      <c r="B16" s="21" t="s">
        <v>50</v>
      </c>
      <c r="C16" s="86" t="s">
        <v>5</v>
      </c>
      <c r="D16" s="31" t="s">
        <v>132</v>
      </c>
      <c r="E16" s="32">
        <v>3</v>
      </c>
      <c r="F16" s="44"/>
      <c r="H16" s="39"/>
      <c r="I16" s="39"/>
      <c r="K16" s="46"/>
      <c r="L16" s="45"/>
      <c r="M16" s="45"/>
      <c r="N16" s="43"/>
      <c r="O16" s="46"/>
      <c r="P16" s="74" t="s">
        <v>161</v>
      </c>
    </row>
    <row r="17" spans="1:16" ht="9" customHeight="1" thickBot="1">
      <c r="A17" s="20"/>
      <c r="B17" s="21" t="s">
        <v>49</v>
      </c>
      <c r="C17" s="87"/>
      <c r="D17" s="36" t="s">
        <v>104</v>
      </c>
      <c r="E17" s="37">
        <v>1</v>
      </c>
      <c r="H17" s="39"/>
      <c r="I17" s="39"/>
      <c r="K17" s="46"/>
      <c r="L17" s="45"/>
      <c r="M17" s="45"/>
      <c r="N17" s="43"/>
      <c r="O17" s="46"/>
      <c r="P17" s="85"/>
    </row>
    <row r="18" spans="1:17" ht="9" customHeight="1" thickBot="1">
      <c r="A18" s="22"/>
      <c r="B18" s="22"/>
      <c r="C18" s="10"/>
      <c r="D18" s="45"/>
      <c r="E18" s="45"/>
      <c r="H18" s="39"/>
      <c r="I18" s="39"/>
      <c r="K18" s="46"/>
      <c r="L18" s="45"/>
      <c r="M18" s="45"/>
      <c r="N18" s="43"/>
      <c r="O18" s="72" t="s">
        <v>2</v>
      </c>
      <c r="P18" s="31" t="str">
        <f>IF(M10&gt;M11,L10,L11)</f>
        <v>EMRE TOROS</v>
      </c>
      <c r="Q18" s="32">
        <v>4</v>
      </c>
    </row>
    <row r="19" spans="4:18" ht="9" customHeight="1" thickBot="1">
      <c r="D19" s="39"/>
      <c r="E19" s="39"/>
      <c r="H19" s="39"/>
      <c r="I19" s="39"/>
      <c r="K19" s="46"/>
      <c r="L19" s="45"/>
      <c r="M19" s="45"/>
      <c r="N19" s="43"/>
      <c r="O19" s="73"/>
      <c r="P19" s="31" t="str">
        <f>IF(M26&gt;M27,L26,L27)</f>
        <v>SADIK ÖZDEMİR</v>
      </c>
      <c r="Q19" s="37">
        <v>1</v>
      </c>
      <c r="R19" s="47"/>
    </row>
    <row r="20" spans="1:18" ht="9" customHeight="1">
      <c r="A20" s="20"/>
      <c r="B20" s="21" t="s">
        <v>26</v>
      </c>
      <c r="C20" s="88" t="s">
        <v>6</v>
      </c>
      <c r="D20" s="70" t="s">
        <v>99</v>
      </c>
      <c r="E20" s="32">
        <v>3</v>
      </c>
      <c r="H20" s="39"/>
      <c r="I20" s="39"/>
      <c r="K20" s="46"/>
      <c r="L20" s="45"/>
      <c r="M20" s="45"/>
      <c r="N20" s="43"/>
      <c r="O20" s="46"/>
      <c r="P20" s="39"/>
      <c r="Q20" s="39"/>
      <c r="R20" s="43"/>
    </row>
    <row r="21" spans="1:18" ht="9" customHeight="1" thickBot="1">
      <c r="A21" s="21"/>
      <c r="B21" s="21" t="s">
        <v>27</v>
      </c>
      <c r="C21" s="89"/>
      <c r="D21" s="36" t="s">
        <v>95</v>
      </c>
      <c r="E21" s="37">
        <v>0</v>
      </c>
      <c r="F21" s="38"/>
      <c r="H21" s="39"/>
      <c r="I21" s="39"/>
      <c r="K21" s="46"/>
      <c r="L21" s="45"/>
      <c r="M21" s="45"/>
      <c r="N21" s="43"/>
      <c r="O21" s="46"/>
      <c r="P21" s="39"/>
      <c r="Q21" s="39"/>
      <c r="R21" s="43"/>
    </row>
    <row r="22" spans="3:18" ht="9" customHeight="1" thickBot="1">
      <c r="C22" s="10"/>
      <c r="D22" s="45"/>
      <c r="E22" s="45"/>
      <c r="F22" s="40"/>
      <c r="G22" s="72" t="s">
        <v>4</v>
      </c>
      <c r="H22" s="31" t="str">
        <f>IF(E20&gt;E21,D20,D21)</f>
        <v>MUHARREM KEMAOĞLU</v>
      </c>
      <c r="I22" s="32">
        <v>2</v>
      </c>
      <c r="K22" s="46"/>
      <c r="L22" s="45"/>
      <c r="M22" s="45"/>
      <c r="N22" s="43"/>
      <c r="O22" s="46"/>
      <c r="P22" s="39"/>
      <c r="Q22" s="39"/>
      <c r="R22" s="43"/>
    </row>
    <row r="23" spans="4:18" ht="9" customHeight="1" thickBot="1">
      <c r="D23" s="39"/>
      <c r="E23" s="39"/>
      <c r="F23" s="40"/>
      <c r="G23" s="73"/>
      <c r="H23" s="70" t="str">
        <f>IF(E24&gt;E25,D24,D25)</f>
        <v>NURULLAH DAVUTOĞ,</v>
      </c>
      <c r="I23" s="37">
        <v>3</v>
      </c>
      <c r="J23" s="47"/>
      <c r="K23" s="46"/>
      <c r="L23" s="45"/>
      <c r="M23" s="45"/>
      <c r="N23" s="43"/>
      <c r="O23" s="46"/>
      <c r="P23" s="39"/>
      <c r="Q23" s="39"/>
      <c r="R23" s="43"/>
    </row>
    <row r="24" spans="1:18" ht="9" customHeight="1" thickBot="1">
      <c r="A24" s="21"/>
      <c r="B24" s="21" t="s">
        <v>77</v>
      </c>
      <c r="C24" s="88" t="s">
        <v>7</v>
      </c>
      <c r="D24" s="49" t="s">
        <v>117</v>
      </c>
      <c r="E24" s="32">
        <v>3</v>
      </c>
      <c r="F24" s="44"/>
      <c r="H24" s="39"/>
      <c r="I24" s="39"/>
      <c r="J24" s="43"/>
      <c r="K24" s="46"/>
      <c r="L24" s="45"/>
      <c r="M24" s="45"/>
      <c r="N24" s="43"/>
      <c r="O24" s="46"/>
      <c r="P24" s="39"/>
      <c r="Q24" s="39"/>
      <c r="R24" s="43"/>
    </row>
    <row r="25" spans="1:18" ht="9" customHeight="1" thickBot="1">
      <c r="A25" s="21"/>
      <c r="B25" s="21" t="s">
        <v>76</v>
      </c>
      <c r="C25" s="89"/>
      <c r="D25" s="36" t="s">
        <v>156</v>
      </c>
      <c r="E25" s="37">
        <v>0</v>
      </c>
      <c r="H25" s="39"/>
      <c r="I25" s="39"/>
      <c r="J25" s="43"/>
      <c r="K25" s="46"/>
      <c r="L25" s="45"/>
      <c r="M25" s="45"/>
      <c r="N25" s="43"/>
      <c r="O25" s="46"/>
      <c r="P25" s="39"/>
      <c r="Q25" s="39"/>
      <c r="R25" s="43"/>
    </row>
    <row r="26" spans="3:18" ht="9" customHeight="1" thickBot="1">
      <c r="C26" s="10"/>
      <c r="D26" s="45"/>
      <c r="E26" s="45"/>
      <c r="H26" s="39"/>
      <c r="I26" s="39"/>
      <c r="J26" s="43"/>
      <c r="K26" s="72" t="s">
        <v>3</v>
      </c>
      <c r="L26" s="31" t="str">
        <f>IF(I22&gt;I23,H22,H23)</f>
        <v>NURULLAH DAVUTOĞ,</v>
      </c>
      <c r="M26" s="32">
        <v>0</v>
      </c>
      <c r="N26" s="48"/>
      <c r="O26" s="46"/>
      <c r="P26" s="39"/>
      <c r="Q26" s="39"/>
      <c r="R26" s="43"/>
    </row>
    <row r="27" spans="1:18" ht="9" customHeight="1" thickBot="1">
      <c r="A27" s="22"/>
      <c r="B27" s="22"/>
      <c r="D27" s="39"/>
      <c r="E27" s="39"/>
      <c r="H27" s="39"/>
      <c r="I27" s="39"/>
      <c r="J27" s="43"/>
      <c r="K27" s="73"/>
      <c r="L27" s="31" t="str">
        <f>IF(I30&gt;I31,H30,H31)</f>
        <v>SADIK ÖZDEMİR</v>
      </c>
      <c r="M27" s="37">
        <v>3</v>
      </c>
      <c r="N27" s="46"/>
      <c r="O27" s="46"/>
      <c r="P27" s="39"/>
      <c r="Q27" s="39"/>
      <c r="R27" s="43"/>
    </row>
    <row r="28" spans="1:18" ht="9" customHeight="1">
      <c r="A28" s="21"/>
      <c r="B28" s="21" t="s">
        <v>47</v>
      </c>
      <c r="C28" s="86" t="s">
        <v>8</v>
      </c>
      <c r="D28" s="31" t="s">
        <v>128</v>
      </c>
      <c r="E28" s="32">
        <v>2</v>
      </c>
      <c r="H28" s="39"/>
      <c r="I28" s="39"/>
      <c r="J28" s="43"/>
      <c r="K28" s="46"/>
      <c r="L28" s="45"/>
      <c r="M28" s="45"/>
      <c r="N28" s="46"/>
      <c r="O28" s="46"/>
      <c r="P28" s="39"/>
      <c r="Q28" s="39"/>
      <c r="R28" s="43"/>
    </row>
    <row r="29" spans="1:18" ht="9" customHeight="1" thickBot="1">
      <c r="A29" s="21"/>
      <c r="B29" s="21" t="s">
        <v>48</v>
      </c>
      <c r="C29" s="87"/>
      <c r="D29" s="36" t="s">
        <v>106</v>
      </c>
      <c r="E29" s="37">
        <v>3</v>
      </c>
      <c r="F29" s="38"/>
      <c r="H29" s="39"/>
      <c r="I29" s="39"/>
      <c r="J29" s="43"/>
      <c r="K29" s="46"/>
      <c r="L29" s="45"/>
      <c r="M29" s="45"/>
      <c r="N29" s="46"/>
      <c r="O29" s="46"/>
      <c r="P29" s="39"/>
      <c r="Q29" s="39"/>
      <c r="R29" s="43"/>
    </row>
    <row r="30" spans="1:18" ht="9" customHeight="1" thickBot="1">
      <c r="A30" s="22"/>
      <c r="B30" s="22"/>
      <c r="C30" s="10"/>
      <c r="D30" s="45"/>
      <c r="E30" s="45"/>
      <c r="F30" s="40"/>
      <c r="G30" s="72" t="s">
        <v>5</v>
      </c>
      <c r="H30" s="31" t="str">
        <f>IF(E28&gt;E29,D28,D29)</f>
        <v>NECATİ SEMERCİ</v>
      </c>
      <c r="I30" s="32">
        <v>1</v>
      </c>
      <c r="J30" s="48"/>
      <c r="K30" s="46"/>
      <c r="L30" s="45"/>
      <c r="M30" s="45"/>
      <c r="N30" s="46"/>
      <c r="O30" s="46"/>
      <c r="P30" s="39"/>
      <c r="Q30" s="39"/>
      <c r="R30" s="43"/>
    </row>
    <row r="31" spans="4:18" ht="9" customHeight="1" thickBot="1">
      <c r="D31" s="39"/>
      <c r="E31" s="39"/>
      <c r="F31" s="40"/>
      <c r="G31" s="73"/>
      <c r="H31" s="31" t="str">
        <f>IF(E32&gt;E33,D32,D33)</f>
        <v>SADIK ÖZDEMİR</v>
      </c>
      <c r="I31" s="37">
        <v>3</v>
      </c>
      <c r="K31" s="46"/>
      <c r="L31" s="45"/>
      <c r="M31" s="45"/>
      <c r="N31" s="46"/>
      <c r="O31" s="46"/>
      <c r="P31" s="39"/>
      <c r="Q31" s="39"/>
      <c r="R31" s="43"/>
    </row>
    <row r="32" spans="1:20" ht="9" customHeight="1">
      <c r="A32" s="21"/>
      <c r="B32" s="21" t="s">
        <v>67</v>
      </c>
      <c r="C32" s="88" t="s">
        <v>9</v>
      </c>
      <c r="D32" s="31" t="s">
        <v>92</v>
      </c>
      <c r="E32" s="32">
        <v>3</v>
      </c>
      <c r="F32" s="44"/>
      <c r="H32" s="39"/>
      <c r="I32" s="39"/>
      <c r="K32" s="46"/>
      <c r="L32" s="45"/>
      <c r="M32" s="45"/>
      <c r="N32" s="46"/>
      <c r="O32" s="46"/>
      <c r="P32" s="39"/>
      <c r="Q32" s="39"/>
      <c r="R32" s="43"/>
      <c r="T32" s="74" t="s">
        <v>164</v>
      </c>
    </row>
    <row r="33" spans="1:20" ht="9" customHeight="1" thickBot="1">
      <c r="A33" s="20"/>
      <c r="B33" s="21" t="s">
        <v>66</v>
      </c>
      <c r="C33" s="89"/>
      <c r="D33" s="36" t="s">
        <v>85</v>
      </c>
      <c r="E33" s="37">
        <v>0</v>
      </c>
      <c r="H33" s="39"/>
      <c r="I33" s="39"/>
      <c r="K33" s="46"/>
      <c r="L33" s="45"/>
      <c r="M33" s="45"/>
      <c r="N33" s="46"/>
      <c r="O33" s="46"/>
      <c r="P33" s="39"/>
      <c r="Q33" s="39"/>
      <c r="R33" s="43"/>
      <c r="T33" s="75"/>
    </row>
    <row r="34" spans="3:21" ht="9" customHeight="1" thickBot="1">
      <c r="C34" s="10"/>
      <c r="D34" s="45"/>
      <c r="E34" s="45"/>
      <c r="H34" s="39"/>
      <c r="I34" s="39"/>
      <c r="K34" s="46"/>
      <c r="L34" s="45"/>
      <c r="M34" s="45"/>
      <c r="N34" s="46"/>
      <c r="O34" s="46"/>
      <c r="P34" s="39"/>
      <c r="Q34" s="39"/>
      <c r="R34" s="43"/>
      <c r="S34" s="72" t="s">
        <v>10</v>
      </c>
      <c r="T34" s="31" t="str">
        <f>IF(Q18&gt;Q19,P18,P19)</f>
        <v>EMRE TOROS</v>
      </c>
      <c r="U34" s="50">
        <v>3</v>
      </c>
    </row>
    <row r="35" spans="4:22" ht="9" customHeight="1" thickBot="1">
      <c r="D35" s="39"/>
      <c r="E35" s="39"/>
      <c r="H35" s="39"/>
      <c r="I35" s="39"/>
      <c r="K35" s="46"/>
      <c r="L35" s="45"/>
      <c r="M35" s="45"/>
      <c r="N35" s="46"/>
      <c r="O35" s="46"/>
      <c r="P35" s="39"/>
      <c r="Q35" s="39"/>
      <c r="R35" s="43"/>
      <c r="S35" s="73"/>
      <c r="T35" s="31" t="str">
        <f>IF(Q50&gt;Q51,P50,P51)</f>
        <v>ESER TEKİN</v>
      </c>
      <c r="U35" s="51">
        <v>4</v>
      </c>
      <c r="V35" s="47"/>
    </row>
    <row r="36" spans="1:22" ht="9" customHeight="1">
      <c r="A36" s="20"/>
      <c r="B36" s="21" t="s">
        <v>59</v>
      </c>
      <c r="C36" s="88" t="s">
        <v>2</v>
      </c>
      <c r="D36" s="31" t="s">
        <v>139</v>
      </c>
      <c r="E36" s="32">
        <v>3</v>
      </c>
      <c r="H36" s="39"/>
      <c r="I36" s="39"/>
      <c r="K36" s="46"/>
      <c r="L36" s="45"/>
      <c r="M36" s="45"/>
      <c r="N36" s="46"/>
      <c r="O36" s="46"/>
      <c r="P36" s="39"/>
      <c r="Q36" s="39"/>
      <c r="R36" s="43"/>
      <c r="T36" s="39"/>
      <c r="V36" s="43"/>
    </row>
    <row r="37" spans="1:22" ht="9" customHeight="1" thickBot="1">
      <c r="A37" s="21"/>
      <c r="B37" s="21" t="s">
        <v>58</v>
      </c>
      <c r="C37" s="89"/>
      <c r="D37" s="36" t="s">
        <v>140</v>
      </c>
      <c r="E37" s="37">
        <v>0</v>
      </c>
      <c r="F37" s="38"/>
      <c r="H37" s="39"/>
      <c r="I37" s="39"/>
      <c r="K37" s="46"/>
      <c r="L37" s="45"/>
      <c r="M37" s="45"/>
      <c r="N37" s="46"/>
      <c r="O37" s="46"/>
      <c r="P37" s="39"/>
      <c r="Q37" s="39"/>
      <c r="R37" s="43"/>
      <c r="T37" s="39"/>
      <c r="V37" s="43"/>
    </row>
    <row r="38" spans="4:22" ht="9" customHeight="1" thickBot="1">
      <c r="D38" s="45"/>
      <c r="E38" s="45"/>
      <c r="F38" s="40"/>
      <c r="G38" s="72" t="s">
        <v>6</v>
      </c>
      <c r="H38" s="31" t="str">
        <f>IF(E36&gt;E37,D36,D37)</f>
        <v>İLHAN ARI</v>
      </c>
      <c r="I38" s="32">
        <v>1</v>
      </c>
      <c r="K38" s="46"/>
      <c r="L38" s="45"/>
      <c r="M38" s="45"/>
      <c r="N38" s="46"/>
      <c r="O38" s="46"/>
      <c r="P38" s="39"/>
      <c r="Q38" s="39"/>
      <c r="R38" s="43"/>
      <c r="T38" s="39"/>
      <c r="V38" s="43"/>
    </row>
    <row r="39" spans="1:22" ht="9" customHeight="1" thickBot="1">
      <c r="A39" s="22"/>
      <c r="B39" s="22"/>
      <c r="D39" s="39"/>
      <c r="E39" s="39"/>
      <c r="F39" s="40"/>
      <c r="G39" s="73"/>
      <c r="H39" s="31" t="str">
        <f>IF(E40&gt;E41,D40,D41)</f>
        <v>URAS GÜRBÜZ</v>
      </c>
      <c r="I39" s="37">
        <v>3</v>
      </c>
      <c r="J39" s="47"/>
      <c r="K39" s="46"/>
      <c r="L39" s="45"/>
      <c r="M39" s="45"/>
      <c r="N39" s="46"/>
      <c r="O39" s="46"/>
      <c r="P39" s="39"/>
      <c r="Q39" s="39"/>
      <c r="R39" s="43"/>
      <c r="T39" s="39"/>
      <c r="V39" s="43"/>
    </row>
    <row r="40" spans="1:22" ht="9" customHeight="1">
      <c r="A40" s="21"/>
      <c r="B40" s="21" t="s">
        <v>46</v>
      </c>
      <c r="C40" s="86" t="s">
        <v>3</v>
      </c>
      <c r="D40" s="31" t="s">
        <v>107</v>
      </c>
      <c r="E40" s="32">
        <v>2</v>
      </c>
      <c r="F40" s="44"/>
      <c r="H40" s="39"/>
      <c r="I40" s="39"/>
      <c r="J40" s="43"/>
      <c r="K40" s="46"/>
      <c r="L40" s="45"/>
      <c r="M40" s="45"/>
      <c r="N40" s="46"/>
      <c r="O40" s="46"/>
      <c r="P40" s="39"/>
      <c r="Q40" s="39"/>
      <c r="R40" s="43"/>
      <c r="T40" s="39"/>
      <c r="V40" s="43"/>
    </row>
    <row r="41" spans="1:22" ht="9" customHeight="1" thickBot="1">
      <c r="A41" s="21"/>
      <c r="B41" s="21" t="s">
        <v>45</v>
      </c>
      <c r="C41" s="87"/>
      <c r="D41" s="36" t="s">
        <v>131</v>
      </c>
      <c r="E41" s="37">
        <v>3</v>
      </c>
      <c r="H41" s="39"/>
      <c r="I41" s="39"/>
      <c r="J41" s="43"/>
      <c r="K41" s="46"/>
      <c r="L41" s="45"/>
      <c r="M41" s="45"/>
      <c r="N41" s="46"/>
      <c r="O41" s="46"/>
      <c r="P41" s="39"/>
      <c r="Q41" s="39"/>
      <c r="R41" s="43"/>
      <c r="T41" s="39"/>
      <c r="V41" s="43"/>
    </row>
    <row r="42" spans="1:22" ht="9" customHeight="1" thickBot="1">
      <c r="A42" s="22"/>
      <c r="B42" s="22"/>
      <c r="C42" s="10"/>
      <c r="D42" s="45"/>
      <c r="E42" s="45"/>
      <c r="H42" s="39"/>
      <c r="I42" s="39"/>
      <c r="J42" s="43"/>
      <c r="K42" s="72" t="s">
        <v>4</v>
      </c>
      <c r="L42" s="31" t="str">
        <f>IF(I38&gt;I39,H38,H39)</f>
        <v>URAS GÜRBÜZ</v>
      </c>
      <c r="M42" s="32">
        <v>3</v>
      </c>
      <c r="N42" s="46"/>
      <c r="O42" s="46"/>
      <c r="P42" s="39"/>
      <c r="Q42" s="39"/>
      <c r="R42" s="43"/>
      <c r="T42" s="39"/>
      <c r="V42" s="43"/>
    </row>
    <row r="43" spans="4:22" ht="9" customHeight="1" thickBot="1">
      <c r="D43" s="39"/>
      <c r="E43" s="39"/>
      <c r="H43" s="39"/>
      <c r="I43" s="39"/>
      <c r="J43" s="43"/>
      <c r="K43" s="73"/>
      <c r="L43" s="31" t="str">
        <f>IF(I46&gt;I47,H46,H47)</f>
        <v>DOĞU ÇETİN</v>
      </c>
      <c r="M43" s="37">
        <v>1</v>
      </c>
      <c r="N43" s="47"/>
      <c r="O43" s="46"/>
      <c r="P43" s="39"/>
      <c r="Q43" s="39"/>
      <c r="R43" s="43"/>
      <c r="T43" s="39"/>
      <c r="V43" s="43"/>
    </row>
    <row r="44" spans="1:22" ht="9" customHeight="1">
      <c r="A44" s="21"/>
      <c r="B44" s="21" t="s">
        <v>22</v>
      </c>
      <c r="C44" s="88" t="s">
        <v>4</v>
      </c>
      <c r="D44" s="31" t="s">
        <v>96</v>
      </c>
      <c r="E44" s="32">
        <v>3</v>
      </c>
      <c r="H44" s="39"/>
      <c r="I44" s="39"/>
      <c r="J44" s="43"/>
      <c r="K44" s="46"/>
      <c r="L44" s="45"/>
      <c r="M44" s="45"/>
      <c r="N44" s="43"/>
      <c r="O44" s="46"/>
      <c r="P44" s="39"/>
      <c r="Q44" s="39"/>
      <c r="R44" s="43"/>
      <c r="T44" s="39"/>
      <c r="V44" s="43"/>
    </row>
    <row r="45" spans="1:22" ht="9" customHeight="1" thickBot="1">
      <c r="A45" s="21"/>
      <c r="B45" s="21" t="s">
        <v>23</v>
      </c>
      <c r="C45" s="89"/>
      <c r="D45" s="36" t="s">
        <v>100</v>
      </c>
      <c r="E45" s="37">
        <v>2</v>
      </c>
      <c r="F45" s="38"/>
      <c r="H45" s="39"/>
      <c r="I45" s="39"/>
      <c r="J45" s="43"/>
      <c r="K45" s="46"/>
      <c r="L45" s="45"/>
      <c r="M45" s="45"/>
      <c r="N45" s="43"/>
      <c r="O45" s="46"/>
      <c r="P45" s="39"/>
      <c r="Q45" s="39"/>
      <c r="R45" s="43"/>
      <c r="T45" s="39"/>
      <c r="V45" s="43"/>
    </row>
    <row r="46" spans="3:22" ht="9" customHeight="1" thickBot="1">
      <c r="C46" s="10"/>
      <c r="D46" s="45"/>
      <c r="E46" s="45"/>
      <c r="F46" s="40"/>
      <c r="G46" s="72" t="s">
        <v>7</v>
      </c>
      <c r="H46" s="31" t="str">
        <f>IF(E44&gt;E45,D44,D45)</f>
        <v>DOĞU ÇETİN</v>
      </c>
      <c r="I46" s="32">
        <v>3</v>
      </c>
      <c r="J46" s="48"/>
      <c r="K46" s="46"/>
      <c r="L46" s="45"/>
      <c r="M46" s="45"/>
      <c r="N46" s="43"/>
      <c r="O46" s="46"/>
      <c r="P46" s="39"/>
      <c r="Q46" s="39"/>
      <c r="R46" s="43"/>
      <c r="T46" s="39"/>
      <c r="V46" s="43"/>
    </row>
    <row r="47" spans="4:22" ht="9" customHeight="1" thickBot="1">
      <c r="D47" s="39"/>
      <c r="E47" s="39"/>
      <c r="F47" s="40"/>
      <c r="G47" s="73"/>
      <c r="H47" s="31" t="str">
        <f>IF(E48&gt;E49,D48,D49)</f>
        <v>FİKRET DURSUN</v>
      </c>
      <c r="I47" s="37">
        <v>1</v>
      </c>
      <c r="K47" s="46"/>
      <c r="L47" s="45"/>
      <c r="M47" s="45"/>
      <c r="N47" s="43"/>
      <c r="O47" s="46"/>
      <c r="P47" s="39"/>
      <c r="Q47" s="39"/>
      <c r="R47" s="43"/>
      <c r="T47" s="39"/>
      <c r="V47" s="43"/>
    </row>
    <row r="48" spans="1:22" ht="9" customHeight="1">
      <c r="A48" s="21"/>
      <c r="B48" s="21" t="s">
        <v>68</v>
      </c>
      <c r="C48" s="88" t="s">
        <v>5</v>
      </c>
      <c r="D48" s="31" t="s">
        <v>93</v>
      </c>
      <c r="E48" s="32">
        <v>3</v>
      </c>
      <c r="F48" s="44"/>
      <c r="H48" s="39"/>
      <c r="I48" s="39"/>
      <c r="K48" s="46"/>
      <c r="L48" s="45"/>
      <c r="M48" s="45"/>
      <c r="N48" s="43"/>
      <c r="O48" s="46"/>
      <c r="P48" s="39"/>
      <c r="Q48" s="39"/>
      <c r="R48" s="43"/>
      <c r="T48" s="39"/>
      <c r="V48" s="43"/>
    </row>
    <row r="49" spans="1:22" ht="9" customHeight="1" thickBot="1">
      <c r="A49" s="20"/>
      <c r="B49" s="21" t="s">
        <v>69</v>
      </c>
      <c r="C49" s="89"/>
      <c r="D49" s="36" t="s">
        <v>119</v>
      </c>
      <c r="E49" s="37">
        <v>0</v>
      </c>
      <c r="H49" s="39"/>
      <c r="I49" s="39"/>
      <c r="K49" s="46"/>
      <c r="L49" s="45"/>
      <c r="M49" s="45"/>
      <c r="N49" s="43"/>
      <c r="O49" s="46"/>
      <c r="P49" s="39"/>
      <c r="Q49" s="39"/>
      <c r="R49" s="43"/>
      <c r="T49" s="39"/>
      <c r="V49" s="43"/>
    </row>
    <row r="50" spans="3:22" ht="9" customHeight="1" thickBot="1">
      <c r="C50" s="10"/>
      <c r="D50" s="45"/>
      <c r="E50" s="45"/>
      <c r="H50" s="39"/>
      <c r="I50" s="39"/>
      <c r="K50" s="46"/>
      <c r="L50" s="45"/>
      <c r="M50" s="45"/>
      <c r="N50" s="43"/>
      <c r="O50" s="72" t="s">
        <v>3</v>
      </c>
      <c r="P50" s="31" t="str">
        <f>IF(M42&gt;M43,L42,L43)</f>
        <v>URAS GÜRBÜZ</v>
      </c>
      <c r="Q50" s="32">
        <v>2</v>
      </c>
      <c r="R50" s="48"/>
      <c r="T50" s="39"/>
      <c r="V50" s="43"/>
    </row>
    <row r="51" spans="1:22" ht="9" customHeight="1" thickBot="1">
      <c r="A51" s="22"/>
      <c r="B51" s="22"/>
      <c r="D51" s="39"/>
      <c r="E51" s="39"/>
      <c r="H51" s="39"/>
      <c r="I51" s="39"/>
      <c r="K51" s="46"/>
      <c r="L51" s="45"/>
      <c r="M51" s="45"/>
      <c r="N51" s="43"/>
      <c r="O51" s="73"/>
      <c r="P51" s="31" t="str">
        <f>IF(M58&gt;M59,L58,L59)</f>
        <v>ESER TEKİN</v>
      </c>
      <c r="Q51" s="37">
        <v>4</v>
      </c>
      <c r="T51" s="39"/>
      <c r="V51" s="43"/>
    </row>
    <row r="52" spans="1:22" ht="9" customHeight="1">
      <c r="A52" s="20"/>
      <c r="B52" s="21" t="s">
        <v>60</v>
      </c>
      <c r="C52" s="86" t="s">
        <v>6</v>
      </c>
      <c r="D52" s="31" t="s">
        <v>86</v>
      </c>
      <c r="E52" s="32">
        <v>3</v>
      </c>
      <c r="H52" s="39"/>
      <c r="I52" s="39"/>
      <c r="K52" s="46"/>
      <c r="L52" s="45"/>
      <c r="M52" s="45"/>
      <c r="N52" s="43"/>
      <c r="O52" s="46"/>
      <c r="P52" s="39"/>
      <c r="Q52" s="39"/>
      <c r="T52" s="39"/>
      <c r="V52" s="43"/>
    </row>
    <row r="53" spans="1:22" ht="9" customHeight="1" thickBot="1">
      <c r="A53" s="21"/>
      <c r="B53" s="21" t="s">
        <v>61</v>
      </c>
      <c r="C53" s="87"/>
      <c r="D53" s="36" t="s">
        <v>89</v>
      </c>
      <c r="E53" s="37">
        <v>1</v>
      </c>
      <c r="F53" s="38"/>
      <c r="H53" s="39"/>
      <c r="I53" s="39"/>
      <c r="K53" s="46"/>
      <c r="L53" s="45"/>
      <c r="M53" s="45"/>
      <c r="N53" s="43"/>
      <c r="O53" s="46"/>
      <c r="P53" s="39"/>
      <c r="Q53" s="39"/>
      <c r="T53" s="39"/>
      <c r="V53" s="43"/>
    </row>
    <row r="54" spans="1:22" ht="9" customHeight="1" thickBot="1">
      <c r="A54" s="22"/>
      <c r="B54" s="22"/>
      <c r="C54" s="10"/>
      <c r="D54" s="45"/>
      <c r="E54" s="45"/>
      <c r="F54" s="40"/>
      <c r="G54" s="72" t="s">
        <v>8</v>
      </c>
      <c r="H54" s="31" t="str">
        <f>IF(E52&gt;E53,D52,D53)</f>
        <v>METE ÖZDEMİRCİ</v>
      </c>
      <c r="I54" s="32">
        <v>3</v>
      </c>
      <c r="K54" s="46"/>
      <c r="L54" s="45"/>
      <c r="M54" s="45"/>
      <c r="N54" s="43"/>
      <c r="O54" s="46"/>
      <c r="P54" s="39"/>
      <c r="Q54" s="39"/>
      <c r="T54" s="39"/>
      <c r="V54" s="43"/>
    </row>
    <row r="55" spans="4:22" ht="9" customHeight="1" thickBot="1">
      <c r="D55" s="39"/>
      <c r="E55" s="39"/>
      <c r="F55" s="40"/>
      <c r="G55" s="73"/>
      <c r="H55" s="31" t="str">
        <f>IF(E56&gt;E57,D56,D57)</f>
        <v>SEDAT GÜRBÜZ</v>
      </c>
      <c r="I55" s="37">
        <v>0</v>
      </c>
      <c r="J55" s="47"/>
      <c r="K55" s="46"/>
      <c r="L55" s="45"/>
      <c r="M55" s="45"/>
      <c r="N55" s="43"/>
      <c r="O55" s="46"/>
      <c r="P55" s="39"/>
      <c r="Q55" s="39"/>
      <c r="T55" s="39"/>
      <c r="V55" s="43"/>
    </row>
    <row r="56" spans="1:22" ht="9" customHeight="1">
      <c r="A56" s="21"/>
      <c r="B56" s="21" t="s">
        <v>21</v>
      </c>
      <c r="C56" s="88" t="s">
        <v>7</v>
      </c>
      <c r="D56" s="31" t="s">
        <v>101</v>
      </c>
      <c r="E56" s="32">
        <v>3</v>
      </c>
      <c r="F56" s="44"/>
      <c r="H56" s="39"/>
      <c r="I56" s="39"/>
      <c r="J56" s="43"/>
      <c r="K56" s="46"/>
      <c r="L56" s="45"/>
      <c r="M56" s="45"/>
      <c r="N56" s="43"/>
      <c r="O56" s="46"/>
      <c r="P56" s="39"/>
      <c r="Q56" s="39"/>
      <c r="T56" s="39"/>
      <c r="V56" s="43"/>
    </row>
    <row r="57" spans="1:22" ht="9" customHeight="1" thickBot="1">
      <c r="A57" s="21"/>
      <c r="B57" s="21" t="s">
        <v>20</v>
      </c>
      <c r="C57" s="89"/>
      <c r="D57" s="36" t="s">
        <v>97</v>
      </c>
      <c r="E57" s="37">
        <v>0</v>
      </c>
      <c r="H57" s="39"/>
      <c r="I57" s="39"/>
      <c r="J57" s="43"/>
      <c r="K57" s="46"/>
      <c r="L57" s="45"/>
      <c r="M57" s="45"/>
      <c r="N57" s="43"/>
      <c r="O57" s="46"/>
      <c r="P57" s="39"/>
      <c r="Q57" s="39"/>
      <c r="T57" s="39"/>
      <c r="V57" s="43"/>
    </row>
    <row r="58" spans="3:22" ht="9" customHeight="1" thickBot="1">
      <c r="C58" s="10"/>
      <c r="D58" s="45"/>
      <c r="E58" s="45"/>
      <c r="H58" s="39"/>
      <c r="I58" s="39"/>
      <c r="J58" s="43"/>
      <c r="K58" s="72" t="s">
        <v>5</v>
      </c>
      <c r="L58" s="31" t="str">
        <f>IF(I54&gt;I55,H54,H55)</f>
        <v>METE ÖZDEMİRCİ</v>
      </c>
      <c r="M58" s="32">
        <v>1</v>
      </c>
      <c r="N58" s="48"/>
      <c r="O58" s="46"/>
      <c r="P58" s="39"/>
      <c r="Q58" s="39"/>
      <c r="T58" s="39"/>
      <c r="V58" s="43"/>
    </row>
    <row r="59" spans="4:22" ht="9" customHeight="1" thickBot="1">
      <c r="D59" s="39"/>
      <c r="E59" s="39"/>
      <c r="H59" s="39"/>
      <c r="I59" s="39"/>
      <c r="J59" s="43"/>
      <c r="K59" s="73"/>
      <c r="L59" s="31" t="str">
        <f>IF(I62&gt;I63,H62,H63)</f>
        <v>ESER TEKİN</v>
      </c>
      <c r="M59" s="37">
        <v>3</v>
      </c>
      <c r="N59" s="46"/>
      <c r="O59" s="46"/>
      <c r="P59" s="39"/>
      <c r="Q59" s="39"/>
      <c r="T59" s="39"/>
      <c r="V59" s="43"/>
    </row>
    <row r="60" spans="1:22" ht="9" customHeight="1">
      <c r="A60" s="21"/>
      <c r="B60" s="21" t="s">
        <v>64</v>
      </c>
      <c r="C60" s="88" t="s">
        <v>8</v>
      </c>
      <c r="D60" s="31" t="s">
        <v>159</v>
      </c>
      <c r="E60" s="32">
        <v>0</v>
      </c>
      <c r="H60" s="39"/>
      <c r="I60" s="39"/>
      <c r="J60" s="43"/>
      <c r="L60" s="39"/>
      <c r="M60" s="39"/>
      <c r="P60" s="39"/>
      <c r="Q60" s="39"/>
      <c r="T60" s="39"/>
      <c r="V60" s="43"/>
    </row>
    <row r="61" spans="1:25" ht="9" customHeight="1" thickBot="1">
      <c r="A61" s="21"/>
      <c r="B61" s="21" t="s">
        <v>65</v>
      </c>
      <c r="C61" s="89"/>
      <c r="D61" s="36" t="s">
        <v>110</v>
      </c>
      <c r="E61" s="37">
        <v>3</v>
      </c>
      <c r="F61" s="38"/>
      <c r="G61" s="52"/>
      <c r="H61" s="45"/>
      <c r="I61" s="45"/>
      <c r="J61" s="43"/>
      <c r="L61" s="39"/>
      <c r="M61" s="39"/>
      <c r="P61" s="45"/>
      <c r="Q61" s="53"/>
      <c r="R61" s="54"/>
      <c r="S61" s="54"/>
      <c r="T61" s="45"/>
      <c r="V61" s="43"/>
      <c r="Y61" s="46"/>
    </row>
    <row r="62" spans="3:25" ht="9" customHeight="1" thickBot="1">
      <c r="C62" s="10"/>
      <c r="D62" s="45"/>
      <c r="E62" s="45"/>
      <c r="F62" s="40"/>
      <c r="G62" s="72" t="s">
        <v>9</v>
      </c>
      <c r="H62" s="31" t="str">
        <f>IF(E60&gt;E61,D60,D61)</f>
        <v>ATIL ERASLAN</v>
      </c>
      <c r="I62" s="32">
        <v>1</v>
      </c>
      <c r="J62" s="48"/>
      <c r="L62" s="39"/>
      <c r="M62" s="39"/>
      <c r="P62" s="45"/>
      <c r="Q62" s="53"/>
      <c r="R62" s="54"/>
      <c r="S62" s="54"/>
      <c r="T62" s="45"/>
      <c r="V62" s="43"/>
      <c r="X62" s="90" t="s">
        <v>11</v>
      </c>
      <c r="Y62" s="46"/>
    </row>
    <row r="63" spans="1:25" ht="9" customHeight="1" thickBot="1">
      <c r="A63" s="22"/>
      <c r="B63" s="22"/>
      <c r="D63" s="39"/>
      <c r="E63" s="39"/>
      <c r="F63" s="40"/>
      <c r="G63" s="73"/>
      <c r="H63" s="31" t="str">
        <f>IF(E64&gt;E65,D64,D65)</f>
        <v>ESER TEKİN</v>
      </c>
      <c r="I63" s="37">
        <v>3</v>
      </c>
      <c r="L63" s="39"/>
      <c r="M63" s="39"/>
      <c r="P63" s="45"/>
      <c r="Q63" s="45"/>
      <c r="R63" s="46"/>
      <c r="S63" s="46"/>
      <c r="T63" s="45"/>
      <c r="V63" s="43"/>
      <c r="X63" s="75"/>
      <c r="Y63" s="46"/>
    </row>
    <row r="64" spans="1:26" ht="9" customHeight="1" thickBot="1">
      <c r="A64" s="21"/>
      <c r="B64" s="21" t="s">
        <v>35</v>
      </c>
      <c r="C64" s="88" t="s">
        <v>2</v>
      </c>
      <c r="D64" s="31" t="s">
        <v>129</v>
      </c>
      <c r="E64" s="32">
        <v>3</v>
      </c>
      <c r="F64" s="44"/>
      <c r="H64" s="39"/>
      <c r="I64" s="39"/>
      <c r="L64" s="39"/>
      <c r="M64" s="39"/>
      <c r="P64" s="39"/>
      <c r="Q64" s="39"/>
      <c r="T64" s="39"/>
      <c r="V64" s="46"/>
      <c r="W64" s="72" t="s">
        <v>10</v>
      </c>
      <c r="X64" s="31" t="str">
        <f>IF(U34&gt;U35,T34,T35)</f>
        <v>ESER TEKİN</v>
      </c>
      <c r="Y64" s="55">
        <v>4</v>
      </c>
      <c r="Z64" s="56"/>
    </row>
    <row r="65" spans="1:26" ht="9" customHeight="1" thickBot="1">
      <c r="A65" s="20"/>
      <c r="B65" s="21" t="s">
        <v>36</v>
      </c>
      <c r="C65" s="89"/>
      <c r="D65" s="36" t="s">
        <v>109</v>
      </c>
      <c r="E65" s="37">
        <v>2</v>
      </c>
      <c r="H65" s="39"/>
      <c r="I65" s="39"/>
      <c r="L65" s="39"/>
      <c r="M65" s="39"/>
      <c r="P65" s="39"/>
      <c r="Q65" s="39"/>
      <c r="T65" s="39"/>
      <c r="V65" s="46"/>
      <c r="W65" s="73"/>
      <c r="X65" s="31" t="str">
        <f>IF(U98&gt;U99,T98,T99)</f>
        <v>ENGİNKAYAOGLU</v>
      </c>
      <c r="Y65" s="57">
        <v>5</v>
      </c>
      <c r="Z65" s="56"/>
    </row>
    <row r="66" spans="1:25" ht="9" customHeight="1">
      <c r="A66" s="22"/>
      <c r="B66" s="22"/>
      <c r="D66" s="39"/>
      <c r="E66" s="39"/>
      <c r="H66" s="39"/>
      <c r="I66" s="39"/>
      <c r="L66" s="39"/>
      <c r="M66" s="39"/>
      <c r="P66" s="39"/>
      <c r="Q66" s="39"/>
      <c r="T66" s="39"/>
      <c r="V66" s="46"/>
      <c r="W66" s="58"/>
      <c r="X66" s="46"/>
      <c r="Y66" s="46"/>
    </row>
    <row r="67" spans="4:25" ht="9" customHeight="1" thickBot="1">
      <c r="D67" s="39"/>
      <c r="E67" s="39"/>
      <c r="H67" s="39"/>
      <c r="I67" s="39"/>
      <c r="J67" s="46"/>
      <c r="K67" s="46"/>
      <c r="L67" s="39"/>
      <c r="M67" s="59"/>
      <c r="N67" s="60"/>
      <c r="O67" s="60"/>
      <c r="P67" s="59"/>
      <c r="Q67" s="59"/>
      <c r="R67" s="60"/>
      <c r="S67" s="60"/>
      <c r="T67" s="59"/>
      <c r="U67" s="61"/>
      <c r="V67" s="62"/>
      <c r="W67" s="63"/>
      <c r="X67" s="46"/>
      <c r="Y67" s="46"/>
    </row>
    <row r="68" spans="1:26" ht="9" customHeight="1">
      <c r="A68" s="20"/>
      <c r="B68" s="21" t="s">
        <v>52</v>
      </c>
      <c r="C68" s="88" t="s">
        <v>9</v>
      </c>
      <c r="D68" s="31" t="s">
        <v>142</v>
      </c>
      <c r="E68" s="32">
        <v>3</v>
      </c>
      <c r="H68" s="39"/>
      <c r="I68" s="64"/>
      <c r="J68" s="65"/>
      <c r="K68" s="65"/>
      <c r="L68" s="39"/>
      <c r="M68" s="59"/>
      <c r="N68" s="60"/>
      <c r="O68" s="60"/>
      <c r="P68" s="59"/>
      <c r="Q68" s="59"/>
      <c r="R68" s="60"/>
      <c r="S68" s="60"/>
      <c r="T68" s="59"/>
      <c r="U68" s="61"/>
      <c r="V68" s="66"/>
      <c r="W68" s="61"/>
      <c r="X68" s="61"/>
      <c r="Y68" s="62"/>
      <c r="Z68" s="61"/>
    </row>
    <row r="69" spans="1:26" ht="9" customHeight="1" thickBot="1">
      <c r="A69" s="21"/>
      <c r="B69" s="21" t="s">
        <v>53</v>
      </c>
      <c r="C69" s="89"/>
      <c r="D69" s="36" t="s">
        <v>112</v>
      </c>
      <c r="E69" s="37">
        <v>0</v>
      </c>
      <c r="F69" s="38"/>
      <c r="H69" s="67"/>
      <c r="I69" s="39"/>
      <c r="L69" s="39"/>
      <c r="M69" s="59"/>
      <c r="N69" s="60"/>
      <c r="O69" s="60"/>
      <c r="P69" s="59"/>
      <c r="Q69" s="59"/>
      <c r="R69" s="60"/>
      <c r="S69" s="60"/>
      <c r="T69" s="59"/>
      <c r="U69" s="61"/>
      <c r="V69" s="66"/>
      <c r="W69" s="61"/>
      <c r="X69" s="61"/>
      <c r="Y69" s="62"/>
      <c r="Z69" s="61"/>
    </row>
    <row r="70" spans="4:22" ht="9" customHeight="1" thickBot="1">
      <c r="D70" s="39"/>
      <c r="E70" s="39"/>
      <c r="F70" s="40"/>
      <c r="G70" s="72" t="s">
        <v>2</v>
      </c>
      <c r="H70" s="31" t="str">
        <f>IF(E68&gt;E69,D68,D69)</f>
        <v>ENGİNKAYAOGLU</v>
      </c>
      <c r="I70" s="32">
        <v>3</v>
      </c>
      <c r="J70" s="71"/>
      <c r="K70" s="41"/>
      <c r="L70" s="39"/>
      <c r="M70" s="39"/>
      <c r="P70" s="39"/>
      <c r="Q70" s="39"/>
      <c r="T70" s="39"/>
      <c r="V70" s="43"/>
    </row>
    <row r="71" spans="4:22" ht="9" customHeight="1" thickBot="1">
      <c r="D71" s="39"/>
      <c r="E71" s="39"/>
      <c r="F71" s="40"/>
      <c r="G71" s="73"/>
      <c r="H71" s="31" t="str">
        <f>IF(E72&gt;E73,D72,D73)</f>
        <v>BALER ESKİBATMAN</v>
      </c>
      <c r="I71" s="37">
        <v>0</v>
      </c>
      <c r="J71" s="43"/>
      <c r="L71" s="39"/>
      <c r="M71" s="39"/>
      <c r="P71" s="39"/>
      <c r="Q71" s="39"/>
      <c r="T71" s="39"/>
      <c r="V71" s="43"/>
    </row>
    <row r="72" spans="1:22" ht="9" customHeight="1">
      <c r="A72" s="21"/>
      <c r="B72" s="21" t="s">
        <v>54</v>
      </c>
      <c r="C72" s="88" t="s">
        <v>3</v>
      </c>
      <c r="D72" s="31" t="s">
        <v>87</v>
      </c>
      <c r="E72" s="32">
        <v>1</v>
      </c>
      <c r="F72" s="44"/>
      <c r="H72" s="39"/>
      <c r="I72" s="39"/>
      <c r="J72" s="43"/>
      <c r="L72" s="39"/>
      <c r="M72" s="39"/>
      <c r="P72" s="39"/>
      <c r="Q72" s="39"/>
      <c r="T72" s="39"/>
      <c r="V72" s="43"/>
    </row>
    <row r="73" spans="1:22" ht="8.25" customHeight="1" thickBot="1">
      <c r="A73" s="21"/>
      <c r="B73" s="21" t="s">
        <v>55</v>
      </c>
      <c r="C73" s="89"/>
      <c r="D73" s="36" t="s">
        <v>90</v>
      </c>
      <c r="E73" s="37">
        <v>3</v>
      </c>
      <c r="H73" s="39"/>
      <c r="I73" s="39"/>
      <c r="J73" s="43"/>
      <c r="L73" s="67"/>
      <c r="M73" s="39"/>
      <c r="P73" s="39"/>
      <c r="Q73" s="39"/>
      <c r="T73" s="39"/>
      <c r="V73" s="43"/>
    </row>
    <row r="74" spans="3:22" ht="9" customHeight="1" thickBot="1">
      <c r="C74" s="10"/>
      <c r="D74" s="45"/>
      <c r="E74" s="45"/>
      <c r="H74" s="39"/>
      <c r="I74" s="39"/>
      <c r="J74" s="43"/>
      <c r="K74" s="72" t="s">
        <v>6</v>
      </c>
      <c r="L74" s="31" t="str">
        <f>IF(I70&gt;I71,H70,H71)</f>
        <v>ENGİNKAYAOGLU</v>
      </c>
      <c r="M74" s="32">
        <v>3</v>
      </c>
      <c r="N74" s="46"/>
      <c r="O74" s="46"/>
      <c r="P74" s="39"/>
      <c r="Q74" s="39"/>
      <c r="T74" s="39"/>
      <c r="V74" s="43"/>
    </row>
    <row r="75" spans="1:22" ht="8.25" customHeight="1" thickBot="1">
      <c r="A75" s="22"/>
      <c r="B75" s="22"/>
      <c r="D75" s="39"/>
      <c r="E75" s="39"/>
      <c r="H75" s="39"/>
      <c r="I75" s="39"/>
      <c r="J75" s="43"/>
      <c r="K75" s="73"/>
      <c r="L75" s="31" t="str">
        <f>IF(I78&gt;I79,H78,H79)</f>
        <v>AYHAN TURALI</v>
      </c>
      <c r="M75" s="37">
        <v>1</v>
      </c>
      <c r="N75" s="47"/>
      <c r="O75" s="46"/>
      <c r="P75" s="39"/>
      <c r="Q75" s="39"/>
      <c r="T75" s="39"/>
      <c r="V75" s="43"/>
    </row>
    <row r="76" spans="1:22" ht="9" customHeight="1">
      <c r="A76" s="21"/>
      <c r="B76" s="21" t="s">
        <v>71</v>
      </c>
      <c r="C76" s="88" t="s">
        <v>8</v>
      </c>
      <c r="D76" s="31" t="s">
        <v>115</v>
      </c>
      <c r="E76" s="32">
        <v>3</v>
      </c>
      <c r="H76" s="39"/>
      <c r="I76" s="39"/>
      <c r="J76" s="43"/>
      <c r="K76" s="46"/>
      <c r="L76" s="45"/>
      <c r="M76" s="45"/>
      <c r="N76" s="43"/>
      <c r="O76" s="46"/>
      <c r="P76" s="39"/>
      <c r="Q76" s="39"/>
      <c r="T76" s="39"/>
      <c r="V76" s="43"/>
    </row>
    <row r="77" spans="1:22" ht="9" customHeight="1" thickBot="1">
      <c r="A77" s="21"/>
      <c r="B77" s="21" t="s">
        <v>72</v>
      </c>
      <c r="C77" s="89"/>
      <c r="D77" s="36" t="s">
        <v>153</v>
      </c>
      <c r="E77" s="37">
        <v>1</v>
      </c>
      <c r="F77" s="38"/>
      <c r="H77" s="39"/>
      <c r="I77" s="39"/>
      <c r="J77" s="43"/>
      <c r="K77" s="46"/>
      <c r="L77" s="45"/>
      <c r="M77" s="45"/>
      <c r="N77" s="43"/>
      <c r="O77" s="46"/>
      <c r="P77" s="39"/>
      <c r="Q77" s="39"/>
      <c r="T77" s="39"/>
      <c r="V77" s="43"/>
    </row>
    <row r="78" spans="1:22" ht="9" customHeight="1" thickBot="1">
      <c r="A78" s="22"/>
      <c r="B78" s="22"/>
      <c r="C78" s="10"/>
      <c r="D78" s="45"/>
      <c r="E78" s="45"/>
      <c r="F78" s="40"/>
      <c r="G78" s="72" t="s">
        <v>3</v>
      </c>
      <c r="H78" s="31" t="str">
        <f>IF(E76&gt;E77,D76,D77)</f>
        <v>ERDEM CİGAL</v>
      </c>
      <c r="I78" s="32">
        <v>0</v>
      </c>
      <c r="J78" s="48"/>
      <c r="K78" s="46"/>
      <c r="L78" s="45"/>
      <c r="M78" s="45"/>
      <c r="N78" s="43"/>
      <c r="O78" s="46"/>
      <c r="P78" s="39"/>
      <c r="Q78" s="39"/>
      <c r="T78" s="39"/>
      <c r="V78" s="43"/>
    </row>
    <row r="79" spans="4:22" ht="9" customHeight="1" thickBot="1">
      <c r="D79" s="39"/>
      <c r="E79" s="39"/>
      <c r="F79" s="40"/>
      <c r="G79" s="73"/>
      <c r="H79" s="31" t="str">
        <f>IF(E80&gt;E81,D80,D81)</f>
        <v>AYHAN TURALI</v>
      </c>
      <c r="I79" s="37">
        <v>3</v>
      </c>
      <c r="K79" s="46"/>
      <c r="L79" s="45"/>
      <c r="M79" s="45"/>
      <c r="N79" s="43"/>
      <c r="O79" s="46"/>
      <c r="P79" s="39"/>
      <c r="Q79" s="39"/>
      <c r="T79" s="39"/>
      <c r="V79" s="43"/>
    </row>
    <row r="80" spans="1:22" ht="9" customHeight="1">
      <c r="A80" s="21"/>
      <c r="B80" s="21" t="s">
        <v>43</v>
      </c>
      <c r="C80" s="88" t="s">
        <v>5</v>
      </c>
      <c r="D80" s="31" t="s">
        <v>105</v>
      </c>
      <c r="E80" s="32">
        <v>3</v>
      </c>
      <c r="F80" s="44"/>
      <c r="H80" s="39"/>
      <c r="I80" s="39"/>
      <c r="K80" s="46"/>
      <c r="L80" s="45"/>
      <c r="M80" s="45"/>
      <c r="N80" s="43"/>
      <c r="O80" s="46"/>
      <c r="P80" s="39"/>
      <c r="Q80" s="39"/>
      <c r="T80" s="39"/>
      <c r="V80" s="43"/>
    </row>
    <row r="81" spans="1:22" ht="9" customHeight="1" thickBot="1">
      <c r="A81" s="20"/>
      <c r="B81" s="21" t="s">
        <v>44</v>
      </c>
      <c r="C81" s="89"/>
      <c r="D81" s="36" t="s">
        <v>133</v>
      </c>
      <c r="E81" s="37">
        <v>0</v>
      </c>
      <c r="H81" s="39"/>
      <c r="I81" s="39"/>
      <c r="K81" s="46"/>
      <c r="L81" s="45"/>
      <c r="M81" s="45"/>
      <c r="N81" s="43"/>
      <c r="O81" s="46"/>
      <c r="P81" s="67"/>
      <c r="Q81" s="39"/>
      <c r="T81" s="39"/>
      <c r="V81" s="43"/>
    </row>
    <row r="82" spans="3:22" ht="9" customHeight="1" thickBot="1">
      <c r="C82" s="10"/>
      <c r="D82" s="45"/>
      <c r="E82" s="45"/>
      <c r="H82" s="39"/>
      <c r="I82" s="39"/>
      <c r="K82" s="46"/>
      <c r="L82" s="45"/>
      <c r="M82" s="45"/>
      <c r="N82" s="43"/>
      <c r="O82" s="72" t="s">
        <v>4</v>
      </c>
      <c r="P82" s="31" t="str">
        <f>IF(M74&gt;M75,L74,L75)</f>
        <v>ENGİNKAYAOGLU</v>
      </c>
      <c r="Q82" s="32">
        <v>4</v>
      </c>
      <c r="T82" s="39"/>
      <c r="V82" s="43"/>
    </row>
    <row r="83" spans="4:22" ht="9" customHeight="1" thickBot="1">
      <c r="D83" s="39"/>
      <c r="E83" s="39"/>
      <c r="H83" s="39"/>
      <c r="I83" s="39"/>
      <c r="K83" s="46"/>
      <c r="L83" s="45"/>
      <c r="M83" s="45"/>
      <c r="N83" s="43"/>
      <c r="O83" s="73"/>
      <c r="P83" s="31" t="str">
        <f>IF(M90&gt;M91,L90,L91)</f>
        <v>AHMET ERTUĞRUL</v>
      </c>
      <c r="Q83" s="37">
        <v>1</v>
      </c>
      <c r="R83" s="47"/>
      <c r="T83" s="39"/>
      <c r="V83" s="43"/>
    </row>
    <row r="84" spans="1:22" ht="8.25" customHeight="1">
      <c r="A84" s="20"/>
      <c r="B84" s="21" t="s">
        <v>42</v>
      </c>
      <c r="C84" s="88" t="s">
        <v>6</v>
      </c>
      <c r="D84" s="31" t="s">
        <v>108</v>
      </c>
      <c r="E84" s="32">
        <v>3</v>
      </c>
      <c r="H84" s="39"/>
      <c r="I84" s="39"/>
      <c r="K84" s="46"/>
      <c r="L84" s="45"/>
      <c r="M84" s="45"/>
      <c r="N84" s="43"/>
      <c r="O84" s="46"/>
      <c r="P84" s="39"/>
      <c r="Q84" s="39"/>
      <c r="R84" s="43"/>
      <c r="T84" s="39"/>
      <c r="V84" s="43"/>
    </row>
    <row r="85" spans="1:22" ht="9" customHeight="1" thickBot="1">
      <c r="A85" s="21"/>
      <c r="B85" s="21" t="s">
        <v>41</v>
      </c>
      <c r="C85" s="89"/>
      <c r="D85" s="36" t="s">
        <v>130</v>
      </c>
      <c r="E85" s="37">
        <v>0</v>
      </c>
      <c r="F85" s="38"/>
      <c r="H85" s="39"/>
      <c r="I85" s="39"/>
      <c r="K85" s="46"/>
      <c r="L85" s="45"/>
      <c r="M85" s="45"/>
      <c r="N85" s="43"/>
      <c r="O85" s="46"/>
      <c r="P85" s="39"/>
      <c r="Q85" s="39"/>
      <c r="R85" s="43"/>
      <c r="T85" s="39"/>
      <c r="V85" s="43"/>
    </row>
    <row r="86" spans="1:22" ht="9" customHeight="1" thickBot="1">
      <c r="A86" s="23"/>
      <c r="C86" s="10"/>
      <c r="D86" s="45"/>
      <c r="E86" s="45"/>
      <c r="F86" s="40"/>
      <c r="G86" s="72" t="s">
        <v>4</v>
      </c>
      <c r="H86" s="31" t="str">
        <f>IF(E84&gt;E85,D84,D85)</f>
        <v>AHMET ERTUĞRUL</v>
      </c>
      <c r="I86" s="32">
        <v>3</v>
      </c>
      <c r="K86" s="46"/>
      <c r="L86" s="45"/>
      <c r="M86" s="45"/>
      <c r="N86" s="43"/>
      <c r="O86" s="46"/>
      <c r="P86" s="39"/>
      <c r="Q86" s="39"/>
      <c r="R86" s="43"/>
      <c r="T86" s="39"/>
      <c r="V86" s="43"/>
    </row>
    <row r="87" spans="1:22" ht="9" customHeight="1" thickBot="1">
      <c r="A87" s="22"/>
      <c r="D87" s="39"/>
      <c r="E87" s="39"/>
      <c r="F87" s="40"/>
      <c r="G87" s="73"/>
      <c r="H87" s="31" t="str">
        <f>IF(E88&gt;E89,D88,D89)</f>
        <v>ENGİN CEYLAN</v>
      </c>
      <c r="I87" s="37">
        <v>2</v>
      </c>
      <c r="J87" s="47"/>
      <c r="K87" s="46"/>
      <c r="L87" s="45"/>
      <c r="M87" s="45"/>
      <c r="N87" s="43"/>
      <c r="O87" s="46"/>
      <c r="P87" s="39"/>
      <c r="Q87" s="39"/>
      <c r="R87" s="43"/>
      <c r="T87" s="39"/>
      <c r="V87" s="43"/>
    </row>
    <row r="88" spans="1:22" ht="9" customHeight="1">
      <c r="A88" s="21"/>
      <c r="B88" s="21" t="s">
        <v>31</v>
      </c>
      <c r="C88" s="88" t="s">
        <v>7</v>
      </c>
      <c r="D88" s="31" t="s">
        <v>127</v>
      </c>
      <c r="E88" s="32">
        <v>2</v>
      </c>
      <c r="F88" s="44"/>
      <c r="H88" s="39"/>
      <c r="I88" s="39"/>
      <c r="J88" s="43"/>
      <c r="K88" s="46"/>
      <c r="L88" s="45"/>
      <c r="M88" s="45"/>
      <c r="N88" s="43"/>
      <c r="O88" s="46"/>
      <c r="P88" s="39"/>
      <c r="Q88" s="39"/>
      <c r="R88" s="43"/>
      <c r="T88" s="39"/>
      <c r="V88" s="43"/>
    </row>
    <row r="89" spans="1:22" ht="9" customHeight="1" thickBot="1">
      <c r="A89" s="21"/>
      <c r="B89" s="21" t="s">
        <v>30</v>
      </c>
      <c r="C89" s="89"/>
      <c r="D89" s="36" t="s">
        <v>82</v>
      </c>
      <c r="E89" s="37">
        <v>3</v>
      </c>
      <c r="H89" s="39"/>
      <c r="I89" s="39"/>
      <c r="J89" s="43"/>
      <c r="K89" s="46"/>
      <c r="L89" s="45"/>
      <c r="M89" s="45"/>
      <c r="N89" s="43"/>
      <c r="O89" s="46"/>
      <c r="P89" s="39"/>
      <c r="Q89" s="39"/>
      <c r="R89" s="43"/>
      <c r="T89" s="39"/>
      <c r="V89" s="43"/>
    </row>
    <row r="90" spans="1:22" ht="9" customHeight="1" thickBot="1">
      <c r="A90" s="22"/>
      <c r="C90" s="10"/>
      <c r="D90" s="45"/>
      <c r="E90" s="45"/>
      <c r="H90" s="39"/>
      <c r="I90" s="39"/>
      <c r="J90" s="43"/>
      <c r="K90" s="72" t="s">
        <v>7</v>
      </c>
      <c r="L90" s="31" t="str">
        <f>IF(I86&gt;I87,H86,H87)</f>
        <v>AHMET ERTUĞRUL</v>
      </c>
      <c r="M90" s="32">
        <v>3</v>
      </c>
      <c r="N90" s="48"/>
      <c r="O90" s="46"/>
      <c r="P90" s="39"/>
      <c r="Q90" s="39"/>
      <c r="R90" s="43"/>
      <c r="T90" s="39"/>
      <c r="V90" s="43"/>
    </row>
    <row r="91" spans="1:22" ht="9" customHeight="1" thickBot="1">
      <c r="A91" s="23"/>
      <c r="D91" s="39"/>
      <c r="E91" s="39"/>
      <c r="H91" s="39"/>
      <c r="I91" s="39"/>
      <c r="J91" s="43"/>
      <c r="K91" s="73"/>
      <c r="L91" s="31" t="str">
        <f>IF(I94&gt;I95,H94,H95)</f>
        <v>MUHİTTİN GÜRBÜZ</v>
      </c>
      <c r="M91" s="37">
        <v>2</v>
      </c>
      <c r="N91" s="46"/>
      <c r="O91" s="46"/>
      <c r="P91" s="39"/>
      <c r="Q91" s="39"/>
      <c r="R91" s="43"/>
      <c r="T91" s="39"/>
      <c r="V91" s="43"/>
    </row>
    <row r="92" spans="1:22" ht="9" customHeight="1">
      <c r="A92" s="21"/>
      <c r="B92" s="21" t="s">
        <v>78</v>
      </c>
      <c r="C92" s="88" t="s">
        <v>4</v>
      </c>
      <c r="D92" s="31" t="s">
        <v>94</v>
      </c>
      <c r="E92" s="32">
        <v>3</v>
      </c>
      <c r="H92" s="39"/>
      <c r="I92" s="39"/>
      <c r="J92" s="43"/>
      <c r="K92" s="46"/>
      <c r="L92" s="68"/>
      <c r="M92" s="46"/>
      <c r="N92" s="46"/>
      <c r="O92" s="46"/>
      <c r="P92" s="39"/>
      <c r="Q92" s="39"/>
      <c r="R92" s="43"/>
      <c r="T92" s="39"/>
      <c r="V92" s="43"/>
    </row>
    <row r="93" spans="1:22" ht="9" customHeight="1" thickBot="1">
      <c r="A93" s="21"/>
      <c r="B93" s="21" t="s">
        <v>79</v>
      </c>
      <c r="C93" s="89"/>
      <c r="D93" s="36" t="s">
        <v>118</v>
      </c>
      <c r="E93" s="37">
        <v>1</v>
      </c>
      <c r="F93" s="38"/>
      <c r="H93" s="39"/>
      <c r="I93" s="39"/>
      <c r="J93" s="43"/>
      <c r="K93" s="46"/>
      <c r="L93" s="68"/>
      <c r="M93" s="46"/>
      <c r="N93" s="46"/>
      <c r="O93" s="46"/>
      <c r="P93" s="39"/>
      <c r="Q93" s="39"/>
      <c r="R93" s="43"/>
      <c r="T93" s="39"/>
      <c r="V93" s="43"/>
    </row>
    <row r="94" spans="1:22" ht="9" customHeight="1" thickBot="1">
      <c r="A94" s="23"/>
      <c r="C94" s="10"/>
      <c r="D94" s="45"/>
      <c r="E94" s="45"/>
      <c r="F94" s="40"/>
      <c r="G94" s="72" t="s">
        <v>5</v>
      </c>
      <c r="H94" s="31" t="str">
        <f>IF(E92&gt;E93,D92,D93)</f>
        <v>UMUT ERİŞEN</v>
      </c>
      <c r="I94" s="32">
        <v>1</v>
      </c>
      <c r="J94" s="48"/>
      <c r="K94" s="46"/>
      <c r="L94" s="68"/>
      <c r="M94" s="46"/>
      <c r="N94" s="46"/>
      <c r="O94" s="46"/>
      <c r="P94" s="39"/>
      <c r="Q94" s="39"/>
      <c r="R94" s="43"/>
      <c r="T94" s="39"/>
      <c r="V94" s="43"/>
    </row>
    <row r="95" spans="1:22" ht="9" customHeight="1" thickBot="1">
      <c r="A95" s="23"/>
      <c r="D95" s="39"/>
      <c r="E95" s="39"/>
      <c r="F95" s="40"/>
      <c r="G95" s="73"/>
      <c r="H95" s="31" t="str">
        <f>IF(E96&gt;E97,D96,D97)</f>
        <v>MUHİTTİN GÜRBÜZ</v>
      </c>
      <c r="I95" s="37">
        <v>3</v>
      </c>
      <c r="K95" s="46"/>
      <c r="L95" s="68"/>
      <c r="M95" s="46"/>
      <c r="N95" s="46"/>
      <c r="O95" s="46"/>
      <c r="P95" s="39"/>
      <c r="Q95" s="39"/>
      <c r="R95" s="43"/>
      <c r="T95" s="39"/>
      <c r="V95" s="43"/>
    </row>
    <row r="96" spans="1:22" ht="9" customHeight="1">
      <c r="A96" s="21"/>
      <c r="B96" s="21" t="s">
        <v>17</v>
      </c>
      <c r="C96" s="86" t="s">
        <v>9</v>
      </c>
      <c r="D96" s="31" t="s">
        <v>114</v>
      </c>
      <c r="E96" s="32">
        <v>3</v>
      </c>
      <c r="F96" s="44"/>
      <c r="H96" s="39"/>
      <c r="I96" s="39"/>
      <c r="K96" s="46"/>
      <c r="L96" s="68"/>
      <c r="M96" s="46"/>
      <c r="N96" s="46"/>
      <c r="O96" s="46"/>
      <c r="P96" s="39"/>
      <c r="Q96" s="39"/>
      <c r="R96" s="43"/>
      <c r="T96" s="39"/>
      <c r="V96" s="43"/>
    </row>
    <row r="97" spans="1:22" ht="9" customHeight="1" thickBot="1">
      <c r="A97" s="20"/>
      <c r="B97" s="21" t="s">
        <v>75</v>
      </c>
      <c r="C97" s="87"/>
      <c r="D97" s="36" t="s">
        <v>151</v>
      </c>
      <c r="E97" s="37">
        <v>1</v>
      </c>
      <c r="H97" s="39"/>
      <c r="I97" s="39"/>
      <c r="K97" s="46"/>
      <c r="L97" s="68"/>
      <c r="M97" s="46"/>
      <c r="N97" s="46"/>
      <c r="O97" s="46"/>
      <c r="P97" s="39"/>
      <c r="Q97" s="39"/>
      <c r="R97" s="43"/>
      <c r="T97" s="67"/>
      <c r="V97" s="43"/>
    </row>
    <row r="98" spans="3:22" ht="9" customHeight="1" thickBot="1">
      <c r="C98" s="10"/>
      <c r="D98" s="45"/>
      <c r="E98" s="45"/>
      <c r="H98" s="39"/>
      <c r="I98" s="39"/>
      <c r="K98" s="46"/>
      <c r="L98" s="68"/>
      <c r="M98" s="46"/>
      <c r="N98" s="46"/>
      <c r="O98" s="46"/>
      <c r="P98" s="39"/>
      <c r="Q98" s="39"/>
      <c r="R98" s="43"/>
      <c r="S98" s="72" t="s">
        <v>10</v>
      </c>
      <c r="T98" s="31" t="str">
        <f>IF(Q82&gt;Q83,P82,P83)</f>
        <v>ENGİNKAYAOGLU</v>
      </c>
      <c r="U98" s="50">
        <v>4</v>
      </c>
      <c r="V98" s="48"/>
    </row>
    <row r="99" spans="4:21" ht="9" customHeight="1" thickBot="1">
      <c r="D99" s="39"/>
      <c r="E99" s="39"/>
      <c r="H99" s="39"/>
      <c r="I99" s="39"/>
      <c r="K99" s="46"/>
      <c r="L99" s="68"/>
      <c r="M99" s="46"/>
      <c r="N99" s="46"/>
      <c r="O99" s="46"/>
      <c r="P99" s="39"/>
      <c r="Q99" s="39"/>
      <c r="R99" s="43"/>
      <c r="S99" s="73"/>
      <c r="T99" s="31" t="str">
        <f>IF(Q114&gt;Q115,P114,P115)</f>
        <v>UTKU KARACA</v>
      </c>
      <c r="U99" s="51">
        <v>0</v>
      </c>
    </row>
    <row r="100" spans="1:18" ht="9" customHeight="1">
      <c r="A100" s="20"/>
      <c r="B100" s="21" t="s">
        <v>74</v>
      </c>
      <c r="C100" s="88" t="s">
        <v>2</v>
      </c>
      <c r="D100" s="31" t="s">
        <v>155</v>
      </c>
      <c r="E100" s="32">
        <v>2</v>
      </c>
      <c r="H100" s="39"/>
      <c r="I100" s="39"/>
      <c r="K100" s="46"/>
      <c r="L100" s="68"/>
      <c r="M100" s="46"/>
      <c r="N100" s="46"/>
      <c r="O100" s="46"/>
      <c r="P100" s="39"/>
      <c r="Q100" s="39"/>
      <c r="R100" s="43"/>
    </row>
    <row r="101" spans="1:18" ht="9" customHeight="1" thickBot="1">
      <c r="A101" s="21"/>
      <c r="B101" s="21" t="s">
        <v>73</v>
      </c>
      <c r="C101" s="89"/>
      <c r="D101" s="36" t="s">
        <v>166</v>
      </c>
      <c r="E101" s="37">
        <v>3</v>
      </c>
      <c r="F101" s="38"/>
      <c r="H101" s="39"/>
      <c r="I101" s="39"/>
      <c r="K101" s="46"/>
      <c r="L101" s="68"/>
      <c r="M101" s="46"/>
      <c r="N101" s="46"/>
      <c r="O101" s="46"/>
      <c r="P101" s="39"/>
      <c r="Q101" s="39"/>
      <c r="R101" s="43"/>
    </row>
    <row r="102" spans="4:18" ht="9" customHeight="1" thickBot="1">
      <c r="D102" s="45"/>
      <c r="E102" s="45"/>
      <c r="F102" s="40"/>
      <c r="G102" s="72" t="s">
        <v>6</v>
      </c>
      <c r="H102" s="31" t="str">
        <f>IF(E100&gt;E101,D100,D101)</f>
        <v>GEDİZ KALKAN</v>
      </c>
      <c r="I102" s="32">
        <v>0</v>
      </c>
      <c r="K102" s="46"/>
      <c r="L102" s="68"/>
      <c r="M102" s="46"/>
      <c r="N102" s="46"/>
      <c r="O102" s="46"/>
      <c r="P102" s="39"/>
      <c r="Q102" s="39"/>
      <c r="R102" s="43"/>
    </row>
    <row r="103" spans="4:18" ht="9" customHeight="1" thickBot="1">
      <c r="D103" s="39"/>
      <c r="E103" s="39"/>
      <c r="F103" s="40"/>
      <c r="G103" s="73"/>
      <c r="H103" s="31" t="str">
        <f>IF(E104&gt;E105,D104,D105)</f>
        <v>ARMAN UĞUR</v>
      </c>
      <c r="I103" s="37">
        <v>3</v>
      </c>
      <c r="J103" s="47"/>
      <c r="K103" s="46"/>
      <c r="L103" s="68"/>
      <c r="M103" s="46"/>
      <c r="N103" s="46"/>
      <c r="O103" s="46"/>
      <c r="P103" s="39"/>
      <c r="Q103" s="39"/>
      <c r="R103" s="43"/>
    </row>
    <row r="104" spans="1:18" ht="9" customHeight="1">
      <c r="A104" s="21"/>
      <c r="B104" s="21" t="s">
        <v>57</v>
      </c>
      <c r="C104" s="88" t="s">
        <v>3</v>
      </c>
      <c r="D104" s="31" t="s">
        <v>91</v>
      </c>
      <c r="E104" s="32">
        <v>3</v>
      </c>
      <c r="F104" s="44"/>
      <c r="H104" s="39"/>
      <c r="I104" s="39"/>
      <c r="J104" s="43"/>
      <c r="K104" s="46"/>
      <c r="L104" s="68"/>
      <c r="M104" s="46"/>
      <c r="N104" s="46"/>
      <c r="O104" s="46"/>
      <c r="P104" s="39"/>
      <c r="Q104" s="39"/>
      <c r="R104" s="43"/>
    </row>
    <row r="105" spans="1:18" ht="9" customHeight="1" thickBot="1">
      <c r="A105" s="21"/>
      <c r="B105" s="21" t="s">
        <v>56</v>
      </c>
      <c r="C105" s="89"/>
      <c r="D105" s="36" t="s">
        <v>88</v>
      </c>
      <c r="E105" s="37">
        <v>2</v>
      </c>
      <c r="H105" s="39"/>
      <c r="I105" s="39"/>
      <c r="J105" s="43"/>
      <c r="K105" s="46"/>
      <c r="L105" s="68"/>
      <c r="M105" s="46"/>
      <c r="N105" s="46"/>
      <c r="O105" s="46"/>
      <c r="P105" s="39"/>
      <c r="Q105" s="39"/>
      <c r="R105" s="43"/>
    </row>
    <row r="106" spans="3:18" ht="9" customHeight="1" thickBot="1">
      <c r="C106" s="10"/>
      <c r="D106" s="45"/>
      <c r="E106" s="45"/>
      <c r="H106" s="39"/>
      <c r="I106" s="39"/>
      <c r="J106" s="43"/>
      <c r="K106" s="72" t="s">
        <v>8</v>
      </c>
      <c r="L106" s="69" t="str">
        <f>IF(I102&gt;I103,H102,H103)</f>
        <v>ARMAN UĞUR</v>
      </c>
      <c r="M106" s="50">
        <v>2</v>
      </c>
      <c r="N106" s="46"/>
      <c r="O106" s="46"/>
      <c r="P106" s="39"/>
      <c r="Q106" s="39"/>
      <c r="R106" s="43"/>
    </row>
    <row r="107" spans="4:18" ht="9" customHeight="1" thickBot="1">
      <c r="D107" s="39"/>
      <c r="E107" s="39"/>
      <c r="H107" s="39"/>
      <c r="I107" s="39"/>
      <c r="J107" s="43"/>
      <c r="K107" s="73"/>
      <c r="L107" s="69" t="str">
        <f>IF(I110&gt;I111,H110,H111)</f>
        <v>AKİF DOGRULUK</v>
      </c>
      <c r="M107" s="51">
        <v>3</v>
      </c>
      <c r="N107" s="47"/>
      <c r="O107" s="46"/>
      <c r="P107" s="39"/>
      <c r="Q107" s="39"/>
      <c r="R107" s="43"/>
    </row>
    <row r="108" spans="1:18" ht="9" customHeight="1">
      <c r="A108" s="21"/>
      <c r="B108" s="21" t="s">
        <v>63</v>
      </c>
      <c r="C108" s="88" t="s">
        <v>4</v>
      </c>
      <c r="D108" s="31" t="s">
        <v>111</v>
      </c>
      <c r="E108" s="32">
        <v>3</v>
      </c>
      <c r="H108" s="39"/>
      <c r="I108" s="39"/>
      <c r="J108" s="43"/>
      <c r="K108" s="46"/>
      <c r="L108" s="68"/>
      <c r="M108" s="46"/>
      <c r="N108" s="43"/>
      <c r="O108" s="46"/>
      <c r="P108" s="39"/>
      <c r="Q108" s="39"/>
      <c r="R108" s="43"/>
    </row>
    <row r="109" spans="1:18" ht="9" customHeight="1" thickBot="1">
      <c r="A109" s="21"/>
      <c r="B109" s="21" t="s">
        <v>62</v>
      </c>
      <c r="C109" s="89"/>
      <c r="D109" s="36" t="s">
        <v>141</v>
      </c>
      <c r="E109" s="37">
        <v>0</v>
      </c>
      <c r="F109" s="38"/>
      <c r="H109" s="39"/>
      <c r="I109" s="39"/>
      <c r="J109" s="43"/>
      <c r="K109" s="46"/>
      <c r="L109" s="68"/>
      <c r="M109" s="46"/>
      <c r="N109" s="43"/>
      <c r="O109" s="46"/>
      <c r="P109" s="39"/>
      <c r="Q109" s="39"/>
      <c r="R109" s="43"/>
    </row>
    <row r="110" spans="3:18" ht="9" customHeight="1" thickBot="1">
      <c r="C110" s="10"/>
      <c r="D110" s="45"/>
      <c r="E110" s="45"/>
      <c r="F110" s="40"/>
      <c r="G110" s="72" t="s">
        <v>7</v>
      </c>
      <c r="H110" s="31" t="str">
        <f>IF(E108&gt;E109,D108,D109)</f>
        <v>İLKE TUNALI</v>
      </c>
      <c r="I110" s="32">
        <v>0</v>
      </c>
      <c r="J110" s="48"/>
      <c r="K110" s="46"/>
      <c r="L110" s="68"/>
      <c r="M110" s="46"/>
      <c r="N110" s="43"/>
      <c r="O110" s="46"/>
      <c r="P110" s="39"/>
      <c r="Q110" s="39"/>
      <c r="R110" s="43"/>
    </row>
    <row r="111" spans="4:18" ht="9" customHeight="1" thickBot="1">
      <c r="D111" s="39"/>
      <c r="E111" s="39"/>
      <c r="F111" s="40"/>
      <c r="G111" s="73"/>
      <c r="H111" s="31" t="str">
        <f>IF(E112&gt;E113,D112,D113)</f>
        <v>AKİF DOGRULUK</v>
      </c>
      <c r="I111" s="37">
        <v>3</v>
      </c>
      <c r="K111" s="46"/>
      <c r="L111" s="68"/>
      <c r="M111" s="46"/>
      <c r="N111" s="43"/>
      <c r="O111" s="46"/>
      <c r="P111" s="39"/>
      <c r="Q111" s="39"/>
      <c r="R111" s="43"/>
    </row>
    <row r="112" spans="1:18" ht="9" customHeight="1">
      <c r="A112" s="21"/>
      <c r="B112" s="21" t="s">
        <v>25</v>
      </c>
      <c r="C112" s="88" t="s">
        <v>5</v>
      </c>
      <c r="D112" s="31" t="s">
        <v>83</v>
      </c>
      <c r="E112" s="32">
        <v>3</v>
      </c>
      <c r="F112" s="44"/>
      <c r="H112" s="39"/>
      <c r="I112" s="39"/>
      <c r="K112" s="46"/>
      <c r="L112" s="68"/>
      <c r="M112" s="46"/>
      <c r="N112" s="43"/>
      <c r="O112" s="46"/>
      <c r="P112" s="39"/>
      <c r="Q112" s="39"/>
      <c r="R112" s="43"/>
    </row>
    <row r="113" spans="1:18" ht="9" customHeight="1" thickBot="1">
      <c r="A113" s="20"/>
      <c r="B113" s="21" t="s">
        <v>24</v>
      </c>
      <c r="C113" s="89"/>
      <c r="D113" s="36" t="s">
        <v>125</v>
      </c>
      <c r="E113" s="37">
        <v>0</v>
      </c>
      <c r="H113" s="39"/>
      <c r="I113" s="39"/>
      <c r="K113" s="46"/>
      <c r="L113" s="68"/>
      <c r="M113" s="46"/>
      <c r="N113" s="43"/>
      <c r="O113" s="46"/>
      <c r="P113" s="39"/>
      <c r="Q113" s="39"/>
      <c r="R113" s="43"/>
    </row>
    <row r="114" spans="3:18" ht="9" customHeight="1" thickBot="1">
      <c r="C114" s="10"/>
      <c r="D114" s="45"/>
      <c r="E114" s="45"/>
      <c r="H114" s="39"/>
      <c r="I114" s="39"/>
      <c r="K114" s="46"/>
      <c r="L114" s="68"/>
      <c r="M114" s="46"/>
      <c r="N114" s="43"/>
      <c r="O114" s="72" t="s">
        <v>5</v>
      </c>
      <c r="P114" s="31" t="str">
        <f>IF(M106&gt;M107,L106,L107)</f>
        <v>AKİF DOGRULUK</v>
      </c>
      <c r="Q114" s="32">
        <v>1</v>
      </c>
      <c r="R114" s="48"/>
    </row>
    <row r="115" spans="4:17" ht="8.25" customHeight="1" thickBot="1">
      <c r="D115" s="39"/>
      <c r="E115" s="39"/>
      <c r="H115" s="39"/>
      <c r="I115" s="39"/>
      <c r="K115" s="46"/>
      <c r="L115" s="68"/>
      <c r="M115" s="46"/>
      <c r="N115" s="43"/>
      <c r="O115" s="73"/>
      <c r="P115" s="31" t="str">
        <f>IF(M122&gt;M123,L122,L123)</f>
        <v>UTKU KARACA</v>
      </c>
      <c r="Q115" s="37">
        <v>4</v>
      </c>
    </row>
    <row r="116" spans="1:15" ht="9" customHeight="1">
      <c r="A116" s="20"/>
      <c r="B116" s="21" t="s">
        <v>33</v>
      </c>
      <c r="C116" s="88" t="s">
        <v>6</v>
      </c>
      <c r="D116" s="31" t="s">
        <v>98</v>
      </c>
      <c r="E116" s="32">
        <v>3</v>
      </c>
      <c r="H116" s="39"/>
      <c r="I116" s="39"/>
      <c r="K116" s="46"/>
      <c r="L116" s="68"/>
      <c r="M116" s="46"/>
      <c r="N116" s="43"/>
      <c r="O116" s="46"/>
    </row>
    <row r="117" spans="1:15" ht="9" customHeight="1" thickBot="1">
      <c r="A117" s="21"/>
      <c r="B117" s="21" t="s">
        <v>32</v>
      </c>
      <c r="C117" s="89"/>
      <c r="D117" s="36" t="s">
        <v>102</v>
      </c>
      <c r="E117" s="37">
        <v>1</v>
      </c>
      <c r="F117" s="38"/>
      <c r="H117" s="39"/>
      <c r="I117" s="39"/>
      <c r="K117" s="46"/>
      <c r="L117" s="68"/>
      <c r="M117" s="46"/>
      <c r="N117" s="43"/>
      <c r="O117" s="46"/>
    </row>
    <row r="118" spans="3:15" ht="9" customHeight="1" thickBot="1">
      <c r="C118" s="10"/>
      <c r="D118" s="45"/>
      <c r="E118" s="45"/>
      <c r="F118" s="40"/>
      <c r="G118" s="72" t="s">
        <v>8</v>
      </c>
      <c r="H118" s="31" t="str">
        <f>IF(E116&gt;E117,D116,D117)</f>
        <v>SERKAN YALIZ</v>
      </c>
      <c r="I118" s="32">
        <v>2</v>
      </c>
      <c r="K118" s="46"/>
      <c r="L118" s="68"/>
      <c r="M118" s="46"/>
      <c r="N118" s="43"/>
      <c r="O118" s="46"/>
    </row>
    <row r="119" spans="4:15" ht="9" customHeight="1" thickBot="1">
      <c r="D119" s="39"/>
      <c r="E119" s="39"/>
      <c r="F119" s="40"/>
      <c r="G119" s="73"/>
      <c r="H119" s="31" t="str">
        <f>IF(E120&gt;E121,D120,D121)</f>
        <v>ABİDİN ŞİMŞEK</v>
      </c>
      <c r="I119" s="37">
        <v>3</v>
      </c>
      <c r="J119" s="47"/>
      <c r="K119" s="46"/>
      <c r="L119" s="68"/>
      <c r="M119" s="46"/>
      <c r="N119" s="43"/>
      <c r="O119" s="46"/>
    </row>
    <row r="120" spans="1:15" ht="9" customHeight="1">
      <c r="A120" s="21"/>
      <c r="B120" s="21" t="s">
        <v>29</v>
      </c>
      <c r="C120" s="88" t="s">
        <v>7</v>
      </c>
      <c r="D120" s="31" t="s">
        <v>84</v>
      </c>
      <c r="E120" s="32">
        <v>0</v>
      </c>
      <c r="F120" s="44"/>
      <c r="H120" s="39"/>
      <c r="I120" s="39"/>
      <c r="J120" s="43"/>
      <c r="K120" s="46"/>
      <c r="L120" s="68"/>
      <c r="M120" s="46"/>
      <c r="N120" s="43"/>
      <c r="O120" s="46"/>
    </row>
    <row r="121" spans="1:15" ht="9" customHeight="1" thickBot="1">
      <c r="A121" s="21"/>
      <c r="B121" s="21" t="s">
        <v>28</v>
      </c>
      <c r="C121" s="89"/>
      <c r="D121" s="36" t="s">
        <v>126</v>
      </c>
      <c r="E121" s="37">
        <v>3</v>
      </c>
      <c r="H121" s="39"/>
      <c r="I121" s="39"/>
      <c r="J121" s="43"/>
      <c r="K121" s="46"/>
      <c r="L121" s="68"/>
      <c r="M121" s="46"/>
      <c r="N121" s="43"/>
      <c r="O121" s="46"/>
    </row>
    <row r="122" spans="3:15" ht="9" customHeight="1" thickBot="1">
      <c r="C122" s="10"/>
      <c r="D122" s="45"/>
      <c r="E122" s="45"/>
      <c r="H122" s="39"/>
      <c r="I122" s="39"/>
      <c r="J122" s="43"/>
      <c r="K122" s="72" t="s">
        <v>9</v>
      </c>
      <c r="L122" s="69" t="str">
        <f>IF(I118&gt;I119,H118,H119)</f>
        <v>ABİDİN ŞİMŞEK</v>
      </c>
      <c r="M122" s="50">
        <v>0</v>
      </c>
      <c r="N122" s="48"/>
      <c r="O122" s="46"/>
    </row>
    <row r="123" spans="4:15" ht="9" customHeight="1" thickBot="1">
      <c r="D123" s="39"/>
      <c r="E123" s="39"/>
      <c r="H123" s="39"/>
      <c r="I123" s="39"/>
      <c r="J123" s="43"/>
      <c r="K123" s="73"/>
      <c r="L123" s="69" t="str">
        <f>IF(I126&gt;I127,H126,H127)</f>
        <v>UTKU KARACA</v>
      </c>
      <c r="M123" s="51">
        <v>3</v>
      </c>
      <c r="N123" s="46"/>
      <c r="O123" s="46"/>
    </row>
    <row r="124" spans="1:10" ht="9" customHeight="1" thickBot="1">
      <c r="A124" s="21"/>
      <c r="B124" s="21" t="s">
        <v>38</v>
      </c>
      <c r="C124" s="88" t="s">
        <v>8</v>
      </c>
      <c r="D124" s="31" t="s">
        <v>134</v>
      </c>
      <c r="E124" s="32">
        <v>3</v>
      </c>
      <c r="H124" s="39"/>
      <c r="I124" s="39"/>
      <c r="J124" s="43"/>
    </row>
    <row r="125" spans="1:21" ht="9" customHeight="1" thickBot="1">
      <c r="A125" s="21"/>
      <c r="B125" s="21" t="s">
        <v>37</v>
      </c>
      <c r="C125" s="89"/>
      <c r="D125" s="36" t="s">
        <v>154</v>
      </c>
      <c r="E125" s="37">
        <v>2</v>
      </c>
      <c r="F125" s="38"/>
      <c r="G125" s="52"/>
      <c r="H125" s="45"/>
      <c r="I125" s="45"/>
      <c r="J125" s="43"/>
      <c r="Q125" s="91" t="s">
        <v>1</v>
      </c>
      <c r="R125" s="91"/>
      <c r="S125" s="91"/>
      <c r="T125" s="92" t="str">
        <f>IF(X64&gt;X65,X64,X65)</f>
        <v>ESER TEKİN</v>
      </c>
      <c r="U125" s="93"/>
    </row>
    <row r="126" spans="3:21" ht="9.75" customHeight="1" thickBot="1">
      <c r="C126" s="10"/>
      <c r="D126" s="45"/>
      <c r="E126" s="45"/>
      <c r="F126" s="40"/>
      <c r="G126" s="72" t="s">
        <v>9</v>
      </c>
      <c r="H126" s="31" t="str">
        <f>IF(E124&gt;E125,D124,D125)</f>
        <v>OKTAY ALGÜN</v>
      </c>
      <c r="I126" s="32">
        <v>1</v>
      </c>
      <c r="J126" s="48"/>
      <c r="Q126" s="91"/>
      <c r="R126" s="91"/>
      <c r="S126" s="91"/>
      <c r="T126" s="94"/>
      <c r="U126" s="95"/>
    </row>
    <row r="127" spans="4:9" ht="8.25" customHeight="1" thickBot="1">
      <c r="D127" s="39"/>
      <c r="E127" s="39"/>
      <c r="F127" s="40"/>
      <c r="G127" s="73"/>
      <c r="H127" s="31" t="str">
        <f>IF(E128&gt;E129,D128,D129)</f>
        <v>UTKU KARACA</v>
      </c>
      <c r="I127" s="37">
        <v>3</v>
      </c>
    </row>
    <row r="128" spans="1:6" ht="9" customHeight="1">
      <c r="A128" s="21"/>
      <c r="B128" s="21" t="s">
        <v>34</v>
      </c>
      <c r="C128" s="88" t="s">
        <v>9</v>
      </c>
      <c r="D128" s="31" t="s">
        <v>116</v>
      </c>
      <c r="E128" s="32">
        <v>1</v>
      </c>
      <c r="F128" s="44"/>
    </row>
    <row r="129" spans="1:5" ht="9" customHeight="1" thickBot="1">
      <c r="A129" s="20"/>
      <c r="B129" s="21" t="s">
        <v>80</v>
      </c>
      <c r="C129" s="89"/>
      <c r="D129" s="36" t="s">
        <v>152</v>
      </c>
      <c r="E129" s="37">
        <v>3</v>
      </c>
    </row>
  </sheetData>
  <mergeCells count="71">
    <mergeCell ref="W64:W65"/>
    <mergeCell ref="X62:X63"/>
    <mergeCell ref="G126:G127"/>
    <mergeCell ref="Q125:S126"/>
    <mergeCell ref="S98:S99"/>
    <mergeCell ref="O82:O83"/>
    <mergeCell ref="G70:G71"/>
    <mergeCell ref="G62:G63"/>
    <mergeCell ref="T125:U126"/>
    <mergeCell ref="C128:C129"/>
    <mergeCell ref="C120:C121"/>
    <mergeCell ref="K122:K123"/>
    <mergeCell ref="C124:C125"/>
    <mergeCell ref="C112:C113"/>
    <mergeCell ref="O114:O115"/>
    <mergeCell ref="C116:C117"/>
    <mergeCell ref="G118:G119"/>
    <mergeCell ref="C104:C105"/>
    <mergeCell ref="K106:K107"/>
    <mergeCell ref="C108:C109"/>
    <mergeCell ref="G110:G111"/>
    <mergeCell ref="C100:C101"/>
    <mergeCell ref="G102:G103"/>
    <mergeCell ref="K90:K91"/>
    <mergeCell ref="C92:C93"/>
    <mergeCell ref="G94:G95"/>
    <mergeCell ref="C96:C97"/>
    <mergeCell ref="C84:C85"/>
    <mergeCell ref="G86:G87"/>
    <mergeCell ref="C88:C89"/>
    <mergeCell ref="C76:C77"/>
    <mergeCell ref="G78:G79"/>
    <mergeCell ref="C80:C81"/>
    <mergeCell ref="C72:C73"/>
    <mergeCell ref="K74:K75"/>
    <mergeCell ref="C68:C69"/>
    <mergeCell ref="C4:C5"/>
    <mergeCell ref="C8:C9"/>
    <mergeCell ref="C12:C13"/>
    <mergeCell ref="C16:C17"/>
    <mergeCell ref="C56:C57"/>
    <mergeCell ref="C60:C61"/>
    <mergeCell ref="C64:C65"/>
    <mergeCell ref="C52:C53"/>
    <mergeCell ref="C20:C21"/>
    <mergeCell ref="C24:C25"/>
    <mergeCell ref="C28:C29"/>
    <mergeCell ref="C32:C33"/>
    <mergeCell ref="C36:C37"/>
    <mergeCell ref="C40:C41"/>
    <mergeCell ref="C44:C45"/>
    <mergeCell ref="C48:C49"/>
    <mergeCell ref="L8:L9"/>
    <mergeCell ref="K58:K59"/>
    <mergeCell ref="G6:G7"/>
    <mergeCell ref="G14:G15"/>
    <mergeCell ref="G22:G23"/>
    <mergeCell ref="G30:G31"/>
    <mergeCell ref="G38:G39"/>
    <mergeCell ref="G54:G55"/>
    <mergeCell ref="G46:G47"/>
    <mergeCell ref="S34:S35"/>
    <mergeCell ref="H4:H5"/>
    <mergeCell ref="O18:O19"/>
    <mergeCell ref="O50:O51"/>
    <mergeCell ref="K10:K11"/>
    <mergeCell ref="K26:K27"/>
    <mergeCell ref="K42:K43"/>
    <mergeCell ref="M2:X5"/>
    <mergeCell ref="T32:T33"/>
    <mergeCell ref="P16:P1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S13" sqref="S13"/>
    </sheetView>
  </sheetViews>
  <sheetFormatPr defaultColWidth="9.00390625" defaultRowHeight="12.75"/>
  <cols>
    <col min="1" max="1" width="4.125" style="19" customWidth="1"/>
    <col min="2" max="2" width="4.625" style="19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3.75390625" style="0" customWidth="1"/>
  </cols>
  <sheetData>
    <row r="1" spans="7:21" ht="16.5" customHeight="1">
      <c r="G1" s="6"/>
      <c r="H1" s="6"/>
      <c r="J1" s="76" t="s">
        <v>165</v>
      </c>
      <c r="K1" s="77"/>
      <c r="L1" s="77"/>
      <c r="M1" s="77"/>
      <c r="N1" s="77"/>
      <c r="O1" s="77"/>
      <c r="P1" s="77"/>
      <c r="Q1" s="77"/>
      <c r="R1" s="77"/>
      <c r="S1" s="77"/>
      <c r="T1" s="78"/>
      <c r="U1" s="60"/>
    </row>
    <row r="2" spans="5:21" ht="9" customHeight="1">
      <c r="E2" s="96" t="s">
        <v>0</v>
      </c>
      <c r="F2" s="12"/>
      <c r="G2" s="6"/>
      <c r="H2" s="6"/>
      <c r="J2" s="79"/>
      <c r="K2" s="80"/>
      <c r="L2" s="80"/>
      <c r="M2" s="80"/>
      <c r="N2" s="80"/>
      <c r="O2" s="80"/>
      <c r="P2" s="80"/>
      <c r="Q2" s="80"/>
      <c r="R2" s="80"/>
      <c r="S2" s="80"/>
      <c r="T2" s="81"/>
      <c r="U2" s="60"/>
    </row>
    <row r="3" spans="5:21" ht="9" customHeight="1" thickBot="1">
      <c r="E3" s="97"/>
      <c r="I3" s="15"/>
      <c r="J3" s="79"/>
      <c r="K3" s="80"/>
      <c r="L3" s="80"/>
      <c r="M3" s="80"/>
      <c r="N3" s="80"/>
      <c r="O3" s="80"/>
      <c r="P3" s="80"/>
      <c r="Q3" s="80"/>
      <c r="R3" s="80"/>
      <c r="S3" s="80"/>
      <c r="T3" s="81"/>
      <c r="U3" s="60"/>
    </row>
    <row r="4" spans="1:21" ht="12.75" customHeight="1" thickBot="1">
      <c r="A4" s="25"/>
      <c r="B4" s="24" t="s">
        <v>18</v>
      </c>
      <c r="C4" s="1"/>
      <c r="D4" s="88" t="s">
        <v>12</v>
      </c>
      <c r="E4" s="2" t="s">
        <v>147</v>
      </c>
      <c r="F4" s="3">
        <v>3</v>
      </c>
      <c r="G4" s="14"/>
      <c r="H4" s="14"/>
      <c r="I4" s="13"/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  <c r="U4" s="60"/>
    </row>
    <row r="5" spans="1:9" ht="13.5" customHeight="1" thickBot="1">
      <c r="A5" s="24"/>
      <c r="B5" s="24" t="s">
        <v>41</v>
      </c>
      <c r="C5" s="1"/>
      <c r="D5" s="89"/>
      <c r="E5" s="4" t="s">
        <v>143</v>
      </c>
      <c r="F5" s="5">
        <v>0</v>
      </c>
      <c r="G5" s="8"/>
      <c r="I5" s="96" t="s">
        <v>16</v>
      </c>
    </row>
    <row r="6" spans="1:9" ht="13.5" thickBot="1">
      <c r="A6" s="23"/>
      <c r="B6" s="23"/>
      <c r="G6" s="8"/>
      <c r="I6" s="97"/>
    </row>
    <row r="7" spans="1:12" ht="13.5" thickBot="1">
      <c r="A7" s="23"/>
      <c r="B7" s="23"/>
      <c r="G7" s="8"/>
      <c r="H7" s="88" t="s">
        <v>12</v>
      </c>
      <c r="I7" s="18" t="str">
        <f>IF(F4&gt;F5,E4,E5)</f>
        <v>EDA ERDEM</v>
      </c>
      <c r="J7" s="3">
        <v>0</v>
      </c>
      <c r="K7" s="6"/>
      <c r="L7" s="6"/>
    </row>
    <row r="8" spans="1:12" ht="13.5" thickBot="1">
      <c r="A8" s="23"/>
      <c r="B8" s="23"/>
      <c r="G8" s="8"/>
      <c r="H8" s="89"/>
      <c r="I8" s="18" t="str">
        <f>IF(F9&gt;F10,E9,E10)</f>
        <v>PINAR ÖZDEMİRCİ</v>
      </c>
      <c r="J8" s="5">
        <v>3</v>
      </c>
      <c r="K8" s="7"/>
      <c r="L8" s="6"/>
    </row>
    <row r="9" spans="1:12" ht="12.75">
      <c r="A9" s="25"/>
      <c r="B9" s="24" t="s">
        <v>70</v>
      </c>
      <c r="C9" s="1"/>
      <c r="D9" s="88" t="s">
        <v>13</v>
      </c>
      <c r="E9" s="2" t="s">
        <v>135</v>
      </c>
      <c r="F9" s="3">
        <v>0</v>
      </c>
      <c r="G9" s="9"/>
      <c r="H9" s="6"/>
      <c r="I9" s="17"/>
      <c r="J9" s="6"/>
      <c r="K9" s="8"/>
      <c r="L9" s="6"/>
    </row>
    <row r="10" spans="1:13" ht="13.5" thickBot="1">
      <c r="A10" s="24"/>
      <c r="B10" s="24" t="s">
        <v>62</v>
      </c>
      <c r="C10" s="1"/>
      <c r="D10" s="89"/>
      <c r="E10" s="4" t="s">
        <v>120</v>
      </c>
      <c r="F10" s="5">
        <v>3</v>
      </c>
      <c r="H10" s="6"/>
      <c r="I10" s="17"/>
      <c r="J10" s="6"/>
      <c r="K10" s="8"/>
      <c r="L10" s="6"/>
      <c r="M10" s="96" t="s">
        <v>168</v>
      </c>
    </row>
    <row r="11" spans="1:13" ht="9" customHeight="1" thickBot="1">
      <c r="A11" s="23"/>
      <c r="H11" s="6"/>
      <c r="I11" s="17"/>
      <c r="J11" s="6"/>
      <c r="K11" s="8"/>
      <c r="L11" s="6"/>
      <c r="M11" s="97"/>
    </row>
    <row r="12" spans="1:14" ht="13.5" thickBot="1">
      <c r="A12" s="23"/>
      <c r="H12" s="11"/>
      <c r="I12" s="17"/>
      <c r="J12" s="6"/>
      <c r="K12" s="8"/>
      <c r="L12" s="88" t="s">
        <v>13</v>
      </c>
      <c r="M12" s="18" t="str">
        <f>IF(J7&gt;J8,I7,I8)</f>
        <v>PINAR ÖZDEMİRCİ</v>
      </c>
      <c r="N12" s="3">
        <v>0</v>
      </c>
    </row>
    <row r="13" spans="1:15" ht="13.5" thickBot="1">
      <c r="A13" s="23"/>
      <c r="H13" s="11"/>
      <c r="I13" s="17"/>
      <c r="J13" s="6"/>
      <c r="K13" s="8"/>
      <c r="L13" s="89"/>
      <c r="M13" s="18" t="str">
        <f>IF(J16&gt;J17,I16,I17)</f>
        <v>ASLI BARIŞ</v>
      </c>
      <c r="N13" s="5">
        <v>3</v>
      </c>
      <c r="O13" s="7"/>
    </row>
    <row r="14" spans="1:15" ht="12.75">
      <c r="A14" s="25"/>
      <c r="B14" s="24" t="s">
        <v>28</v>
      </c>
      <c r="C14" s="1"/>
      <c r="D14" s="88" t="s">
        <v>14</v>
      </c>
      <c r="E14" s="2" t="s">
        <v>149</v>
      </c>
      <c r="F14" s="3">
        <v>3</v>
      </c>
      <c r="H14" s="6"/>
      <c r="I14" s="17"/>
      <c r="J14" s="6"/>
      <c r="K14" s="8"/>
      <c r="L14" s="6"/>
      <c r="M14" s="16"/>
      <c r="O14" s="8"/>
    </row>
    <row r="15" spans="1:15" ht="13.5" thickBot="1">
      <c r="A15" s="24"/>
      <c r="B15" s="24" t="s">
        <v>47</v>
      </c>
      <c r="C15" s="1"/>
      <c r="D15" s="89"/>
      <c r="E15" s="4" t="s">
        <v>144</v>
      </c>
      <c r="F15" s="5">
        <v>0</v>
      </c>
      <c r="G15" s="7"/>
      <c r="H15" s="6"/>
      <c r="I15" s="17"/>
      <c r="J15" s="6"/>
      <c r="K15" s="8"/>
      <c r="L15" s="6"/>
      <c r="M15" s="16"/>
      <c r="O15" s="8"/>
    </row>
    <row r="16" spans="7:15" ht="13.5" thickBot="1">
      <c r="G16" s="8"/>
      <c r="H16" s="88" t="s">
        <v>13</v>
      </c>
      <c r="I16" s="18" t="str">
        <f>IF(F14&gt;F15,E14,E15)</f>
        <v>DUYGU KARACA</v>
      </c>
      <c r="J16" s="3">
        <v>2</v>
      </c>
      <c r="K16" s="9"/>
      <c r="L16" s="6"/>
      <c r="M16" s="16"/>
      <c r="O16" s="8"/>
    </row>
    <row r="17" spans="7:15" ht="13.5" thickBot="1">
      <c r="G17" s="8"/>
      <c r="H17" s="89"/>
      <c r="I17" s="18" t="str">
        <f>IF(F18&gt;F19,E18,E19)</f>
        <v>ASLI BARIŞ</v>
      </c>
      <c r="J17" s="5">
        <v>3</v>
      </c>
      <c r="K17" s="6"/>
      <c r="L17" s="6"/>
      <c r="M17" s="16"/>
      <c r="O17" s="8"/>
    </row>
    <row r="18" spans="1:15" ht="12.75">
      <c r="A18" s="24"/>
      <c r="B18" s="24" t="s">
        <v>52</v>
      </c>
      <c r="C18" s="1"/>
      <c r="D18" s="88" t="s">
        <v>15</v>
      </c>
      <c r="E18" s="2" t="s">
        <v>121</v>
      </c>
      <c r="F18" s="3">
        <v>3</v>
      </c>
      <c r="G18" s="9"/>
      <c r="H18" s="6"/>
      <c r="I18" s="17"/>
      <c r="J18" s="6"/>
      <c r="K18" s="6"/>
      <c r="L18" s="6"/>
      <c r="M18" s="16"/>
      <c r="O18" s="8"/>
    </row>
    <row r="19" spans="1:17" ht="13.5" thickBot="1">
      <c r="A19" s="25"/>
      <c r="B19" s="24" t="s">
        <v>75</v>
      </c>
      <c r="C19" s="1"/>
      <c r="D19" s="89"/>
      <c r="E19" s="4" t="s">
        <v>136</v>
      </c>
      <c r="F19" s="5">
        <v>0</v>
      </c>
      <c r="H19" s="6"/>
      <c r="I19" s="17"/>
      <c r="J19" s="6"/>
      <c r="K19" s="6"/>
      <c r="L19" s="6"/>
      <c r="M19" s="16"/>
      <c r="O19" s="8"/>
      <c r="Q19" s="96" t="s">
        <v>167</v>
      </c>
    </row>
    <row r="20" spans="8:17" ht="9" customHeight="1" thickBot="1">
      <c r="H20" s="6"/>
      <c r="I20" s="17"/>
      <c r="J20" s="6"/>
      <c r="K20" s="6"/>
      <c r="L20" s="6"/>
      <c r="M20" s="16"/>
      <c r="O20" s="8"/>
      <c r="Q20" s="97"/>
    </row>
    <row r="21" spans="2:18" ht="13.5" thickBot="1">
      <c r="B21" s="23"/>
      <c r="H21" s="11"/>
      <c r="I21" s="17"/>
      <c r="J21" s="6"/>
      <c r="K21" s="6"/>
      <c r="L21" s="6"/>
      <c r="M21" s="16"/>
      <c r="O21" s="8"/>
      <c r="P21" s="88" t="s">
        <v>10</v>
      </c>
      <c r="Q21" s="18" t="str">
        <f>IF(N12&gt;N13,M12,M13)</f>
        <v>ASLI BARIŞ</v>
      </c>
      <c r="R21" s="3">
        <v>4</v>
      </c>
    </row>
    <row r="22" spans="8:18" ht="13.5" thickBot="1">
      <c r="H22" s="11"/>
      <c r="I22" s="17"/>
      <c r="J22" s="6"/>
      <c r="K22" s="6"/>
      <c r="L22" s="6"/>
      <c r="M22" s="16"/>
      <c r="O22" s="8"/>
      <c r="P22" s="89"/>
      <c r="Q22" s="18" t="str">
        <f>IF(N29&gt;N30,M29,M30)</f>
        <v>SEÇİL TOROS</v>
      </c>
      <c r="R22" s="5">
        <v>0</v>
      </c>
    </row>
    <row r="23" spans="1:15" ht="12.75">
      <c r="A23" s="24"/>
      <c r="B23" s="24" t="s">
        <v>35</v>
      </c>
      <c r="C23" s="1"/>
      <c r="D23" s="88" t="s">
        <v>12</v>
      </c>
      <c r="E23" s="2" t="s">
        <v>145</v>
      </c>
      <c r="F23" s="3">
        <v>3</v>
      </c>
      <c r="H23" s="6"/>
      <c r="I23" s="17"/>
      <c r="J23" s="6"/>
      <c r="K23" s="6"/>
      <c r="L23" s="6"/>
      <c r="M23" s="16"/>
      <c r="O23" s="8"/>
    </row>
    <row r="24" spans="1:15" ht="13.5" thickBot="1">
      <c r="A24" s="25"/>
      <c r="B24" s="24" t="s">
        <v>24</v>
      </c>
      <c r="C24" s="1"/>
      <c r="D24" s="89"/>
      <c r="E24" s="4" t="s">
        <v>148</v>
      </c>
      <c r="F24" s="5">
        <v>2</v>
      </c>
      <c r="G24" s="7"/>
      <c r="H24" s="6"/>
      <c r="I24" s="17"/>
      <c r="J24" s="6"/>
      <c r="K24" s="6"/>
      <c r="L24" s="6"/>
      <c r="M24" s="16"/>
      <c r="O24" s="8"/>
    </row>
    <row r="25" spans="1:15" ht="13.5" thickBot="1">
      <c r="A25" s="23"/>
      <c r="G25" s="8"/>
      <c r="H25" s="88" t="s">
        <v>14</v>
      </c>
      <c r="I25" s="18" t="str">
        <f>IF(F23&gt;F24,E23,E24)</f>
        <v>NİDA CAVUN</v>
      </c>
      <c r="J25" s="3">
        <v>2</v>
      </c>
      <c r="K25" s="6"/>
      <c r="L25" s="6"/>
      <c r="M25" s="16"/>
      <c r="O25" s="8"/>
    </row>
    <row r="26" spans="7:15" ht="13.5" thickBot="1">
      <c r="G26" s="8"/>
      <c r="H26" s="89"/>
      <c r="I26" s="18" t="str">
        <f>IF(F27&gt;F28,E27,E28)</f>
        <v>DENİZ BAŞSÜLÜ</v>
      </c>
      <c r="J26" s="5">
        <v>3</v>
      </c>
      <c r="K26" s="7"/>
      <c r="L26" s="6"/>
      <c r="M26" s="16"/>
      <c r="O26" s="8"/>
    </row>
    <row r="27" spans="1:15" ht="12.75">
      <c r="A27" s="25"/>
      <c r="B27" s="24" t="s">
        <v>64</v>
      </c>
      <c r="C27" s="1"/>
      <c r="D27" s="88" t="s">
        <v>13</v>
      </c>
      <c r="E27" s="2" t="s">
        <v>122</v>
      </c>
      <c r="F27" s="3">
        <v>3</v>
      </c>
      <c r="G27" s="9"/>
      <c r="H27" s="6"/>
      <c r="I27" s="17"/>
      <c r="J27" s="6"/>
      <c r="K27" s="8"/>
      <c r="L27" s="6"/>
      <c r="M27" s="16"/>
      <c r="O27" s="8"/>
    </row>
    <row r="28" spans="1:15" ht="13.5" thickBot="1">
      <c r="A28" s="24"/>
      <c r="B28" s="24" t="s">
        <v>72</v>
      </c>
      <c r="C28" s="1"/>
      <c r="D28" s="89"/>
      <c r="E28" s="4" t="s">
        <v>137</v>
      </c>
      <c r="F28" s="5">
        <v>1</v>
      </c>
      <c r="H28" s="6"/>
      <c r="I28" s="17"/>
      <c r="J28" s="6"/>
      <c r="K28" s="8"/>
      <c r="L28" s="6"/>
      <c r="M28" s="16"/>
      <c r="O28" s="8"/>
    </row>
    <row r="29" spans="8:15" ht="13.5" thickBot="1">
      <c r="H29" s="11"/>
      <c r="I29" s="17"/>
      <c r="J29" s="6"/>
      <c r="K29" s="8"/>
      <c r="L29" s="88" t="s">
        <v>14</v>
      </c>
      <c r="M29" s="18" t="str">
        <f>IF(J25&gt;J26,I25,I26)</f>
        <v>DENİZ BAŞSÜLÜ</v>
      </c>
      <c r="N29" s="3">
        <v>0</v>
      </c>
      <c r="O29" s="9"/>
    </row>
    <row r="30" spans="8:14" ht="13.5" thickBot="1">
      <c r="H30" s="11"/>
      <c r="I30" s="17"/>
      <c r="J30" s="6"/>
      <c r="K30" s="8"/>
      <c r="L30" s="89"/>
      <c r="M30" s="18" t="str">
        <f>IF(J33&gt;J34,I33,I34)</f>
        <v>SEÇİL TOROS</v>
      </c>
      <c r="N30" s="5">
        <v>3</v>
      </c>
    </row>
    <row r="31" spans="1:12" ht="12.75">
      <c r="A31" s="24"/>
      <c r="B31" s="24" t="s">
        <v>31</v>
      </c>
      <c r="C31" s="1"/>
      <c r="D31" s="88" t="s">
        <v>14</v>
      </c>
      <c r="E31" s="2" t="s">
        <v>157</v>
      </c>
      <c r="F31" s="3">
        <v>2</v>
      </c>
      <c r="H31" s="6"/>
      <c r="I31" s="17"/>
      <c r="J31" s="6"/>
      <c r="K31" s="8"/>
      <c r="L31" s="6"/>
    </row>
    <row r="32" spans="1:12" ht="13.5" thickBot="1">
      <c r="A32" s="25"/>
      <c r="B32" s="24" t="s">
        <v>45</v>
      </c>
      <c r="C32" s="1"/>
      <c r="D32" s="89"/>
      <c r="E32" s="4" t="s">
        <v>146</v>
      </c>
      <c r="F32" s="5">
        <v>3</v>
      </c>
      <c r="G32" s="7"/>
      <c r="H32" s="6"/>
      <c r="I32" s="17"/>
      <c r="J32" s="6"/>
      <c r="K32" s="8"/>
      <c r="L32" s="6"/>
    </row>
    <row r="33" spans="7:12" ht="13.5" thickBot="1">
      <c r="G33" s="8"/>
      <c r="H33" s="88" t="s">
        <v>15</v>
      </c>
      <c r="I33" s="18" t="str">
        <f>IF(F31&gt;F32,E31,E32)</f>
        <v>SEÇİL TOROS</v>
      </c>
      <c r="J33" s="3">
        <v>3</v>
      </c>
      <c r="K33" s="9"/>
      <c r="L33" s="6"/>
    </row>
    <row r="34" spans="7:12" ht="13.5" thickBot="1">
      <c r="G34" s="8"/>
      <c r="H34" s="89"/>
      <c r="I34" s="18" t="str">
        <f>IF(F37&gt;F38,E37,E38)</f>
        <v>MELTEM GİRAY</v>
      </c>
      <c r="J34" s="5">
        <v>1</v>
      </c>
      <c r="K34" s="6"/>
      <c r="L34" s="6"/>
    </row>
    <row r="35" ht="9" customHeight="1" thickBot="1">
      <c r="G35" s="8"/>
    </row>
    <row r="36" spans="4:17" ht="9" customHeight="1" thickBot="1">
      <c r="D36" s="11"/>
      <c r="E36" s="6"/>
      <c r="F36" s="6"/>
      <c r="G36" s="8"/>
      <c r="N36" s="98" t="s">
        <v>1</v>
      </c>
      <c r="O36" s="98"/>
      <c r="P36" s="98"/>
      <c r="Q36" s="99" t="str">
        <f>IF(Q21&lt;Q22,Q21,Q22)</f>
        <v>ASLI BARIŞ</v>
      </c>
    </row>
    <row r="37" spans="1:17" ht="12.75">
      <c r="A37" s="24"/>
      <c r="B37" s="24" t="s">
        <v>80</v>
      </c>
      <c r="C37" s="1"/>
      <c r="D37" s="88" t="s">
        <v>15</v>
      </c>
      <c r="E37" s="2" t="s">
        <v>138</v>
      </c>
      <c r="F37" s="3">
        <v>3</v>
      </c>
      <c r="G37" s="9"/>
      <c r="N37" s="98"/>
      <c r="O37" s="98"/>
      <c r="P37" s="98"/>
      <c r="Q37" s="100"/>
    </row>
    <row r="38" spans="1:6" ht="13.5" thickBot="1">
      <c r="A38" s="25"/>
      <c r="B38" s="24" t="s">
        <v>58</v>
      </c>
      <c r="C38" s="1"/>
      <c r="D38" s="89"/>
      <c r="E38" s="4" t="s">
        <v>123</v>
      </c>
      <c r="F38" s="5">
        <v>1</v>
      </c>
    </row>
    <row r="39" ht="9" customHeight="1"/>
    <row r="40" ht="9" customHeight="1"/>
    <row r="41" ht="9" customHeight="1"/>
    <row r="42" ht="9" customHeight="1"/>
    <row r="43" spans="4:17" ht="9" customHeight="1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4:17" ht="9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4:17" ht="9" customHeight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4:17" ht="9" customHeight="1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4:17" ht="9" customHeight="1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4:17" ht="9" customHeight="1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4:17" ht="12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4:17" ht="12.7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</sheetData>
  <mergeCells count="22">
    <mergeCell ref="D4:D5"/>
    <mergeCell ref="D9:D10"/>
    <mergeCell ref="D14:D15"/>
    <mergeCell ref="D37:D38"/>
    <mergeCell ref="D18:D19"/>
    <mergeCell ref="D23:D24"/>
    <mergeCell ref="D27:D28"/>
    <mergeCell ref="D31:D32"/>
    <mergeCell ref="Q36:Q37"/>
    <mergeCell ref="L12:L13"/>
    <mergeCell ref="L29:L30"/>
    <mergeCell ref="P21:P22"/>
    <mergeCell ref="Q19:Q20"/>
    <mergeCell ref="E2:E3"/>
    <mergeCell ref="H7:H8"/>
    <mergeCell ref="H16:H17"/>
    <mergeCell ref="N36:P37"/>
    <mergeCell ref="H25:H26"/>
    <mergeCell ref="H33:H34"/>
    <mergeCell ref="J1:T4"/>
    <mergeCell ref="I5:I6"/>
    <mergeCell ref="M10:M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cp:lastPrinted>2010-02-01T15:20:22Z</cp:lastPrinted>
  <dcterms:created xsi:type="dcterms:W3CDTF">2008-11-26T15:13:42Z</dcterms:created>
  <dcterms:modified xsi:type="dcterms:W3CDTF">2010-02-01T15:21:51Z</dcterms:modified>
  <cp:category/>
  <cp:version/>
  <cp:contentType/>
  <cp:contentStatus/>
</cp:coreProperties>
</file>